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1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<sst xmlns="http://schemas.openxmlformats.org/spreadsheetml/2006/main" count="267" uniqueCount="32">
  <si>
    <t xml:space="preserve">      "Затверджено"</t>
  </si>
  <si>
    <t>Перевізник:</t>
  </si>
  <si>
    <t>ПП "Авто Пас Лайн"</t>
  </si>
  <si>
    <t>__________ О. Д. Пасічник</t>
  </si>
  <si>
    <t>"__" _________ 200____ року</t>
  </si>
  <si>
    <t>на міському маршруті №6 м. Переяслав-Хмельницький</t>
  </si>
  <si>
    <t>відправ-лення</t>
  </si>
  <si>
    <t>прибуття</t>
  </si>
  <si>
    <t>П Е Р Е Р В А</t>
  </si>
  <si>
    <t>Ж/м "Лагері"</t>
  </si>
  <si>
    <t>-</t>
  </si>
  <si>
    <t>вул. Кооперативна</t>
  </si>
  <si>
    <t>вул. Можайська</t>
  </si>
  <si>
    <t>вул. Щорса</t>
  </si>
  <si>
    <t>Автостанція</t>
  </si>
  <si>
    <t>Дитячий садок №7</t>
  </si>
  <si>
    <t>пл. Борисо-Глібська</t>
  </si>
  <si>
    <t>Критий ринок</t>
  </si>
  <si>
    <t>Парк</t>
  </si>
  <si>
    <t>Київприлад</t>
  </si>
  <si>
    <t>Інкубатор</t>
  </si>
  <si>
    <t>на замовлення</t>
  </si>
  <si>
    <t>Автошкола</t>
  </si>
  <si>
    <t>Педуніверситет</t>
  </si>
  <si>
    <t>"</t>
  </si>
  <si>
    <t>Графік руху автобусів (недільного дня)</t>
  </si>
  <si>
    <t>вул. Небесної Сотні</t>
  </si>
  <si>
    <t xml:space="preserve">                             Додаток № 3 до рішення виконкому </t>
  </si>
  <si>
    <t xml:space="preserve">                       від ______________2018 року № _________</t>
  </si>
  <si>
    <t>ГСЦУ</t>
  </si>
  <si>
    <t>Школа № 4</t>
  </si>
  <si>
    <t>вул. Потапенка Ярослава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</si>
</sst>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8">
    <font>
      <sz val="10"/>
      <name val="Arial Cyr"/>
      <family val="0"/>
    </font>
    <font>
      <b/>
      <i/>
      <sz val="14"/>
      <name val="Arial Cyr"/>
      <family val="2"/>
    </font>
    <font>
      <sz val="14"/>
      <name val="Tahoma"/>
      <family val="2"/>
    </font>
    <font>
      <sz val="12"/>
      <name val="Tahoma"/>
      <family val="2"/>
    </font>
    <font>
      <sz val="14"/>
      <name val="Arial Cyr"/>
      <family val="2"/>
    </font>
    <font>
      <b/>
      <sz val="14"/>
      <name val="Tahoma"/>
      <family val="2"/>
    </font>
    <font>
      <sz val="14"/>
      <name val="Arial"/>
      <family val="2"/>
    </font>
    <font>
      <i/>
      <sz val="14"/>
      <name val="Arial Cyr"/>
      <family val="2"/>
    </font>
    <font>
      <i/>
      <sz val="16"/>
      <name val="Arial Cyr"/>
      <family val="2"/>
    </font>
    <font>
      <sz val="16"/>
      <name val="Tahoma"/>
      <family val="2"/>
    </font>
    <font>
      <sz val="16"/>
      <name val="Arial Cyr"/>
      <family val="2"/>
    </font>
    <font>
      <sz val="20"/>
      <name val="Book Antiqua"/>
      <family val="1"/>
    </font>
    <font>
      <i/>
      <sz val="20"/>
      <name val="Book Antiqua"/>
      <family val="1"/>
    </font>
    <font>
      <b/>
      <sz val="20"/>
      <name val="Book Antiqua"/>
      <family val="1"/>
    </font>
    <font>
      <b/>
      <sz val="12"/>
      <name val="Tahoma"/>
      <family val="2"/>
    </font>
    <font>
      <b/>
      <i/>
      <sz val="7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b/>
      <sz val="11"/>
      <name val="Tahoma"/>
      <family val="2"/>
    </font>
    <font>
      <sz val="8"/>
      <name val="Arial Cyr"/>
      <family val="2"/>
    </font>
    <font>
      <sz val="7"/>
      <name val="Tahoma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20" fontId="14" fillId="0" borderId="0" xfId="0" applyNumberFormat="1" applyFont="1" applyAlignment="1">
      <alignment horizontal="centerContinuous" vertical="center"/>
    </xf>
    <xf numFmtId="20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0" fontId="15" fillId="0" borderId="0" xfId="0" applyNumberFormat="1" applyFont="1" applyFill="1" applyBorder="1" applyAlignment="1">
      <alignment horizontal="centerContinuous" vertical="center"/>
    </xf>
    <xf numFmtId="20" fontId="16" fillId="0" borderId="10" xfId="0" applyNumberFormat="1" applyFont="1" applyFill="1" applyBorder="1" applyAlignment="1">
      <alignment horizontal="justify" vertical="center"/>
    </xf>
    <xf numFmtId="20" fontId="16" fillId="0" borderId="11" xfId="0" applyNumberFormat="1" applyFont="1" applyFill="1" applyBorder="1" applyAlignment="1">
      <alignment horizontal="justify" vertical="center"/>
    </xf>
    <xf numFmtId="0" fontId="17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20" fontId="18" fillId="0" borderId="10" xfId="0" applyNumberFormat="1" applyFont="1" applyFill="1" applyBorder="1" applyAlignment="1">
      <alignment horizontal="center" vertical="center"/>
    </xf>
    <xf numFmtId="20" fontId="18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20" fontId="18" fillId="0" borderId="13" xfId="0" applyNumberFormat="1" applyFont="1" applyFill="1" applyBorder="1" applyAlignment="1">
      <alignment horizontal="center" vertical="center"/>
    </xf>
    <xf numFmtId="20" fontId="18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justify" vertical="center"/>
    </xf>
    <xf numFmtId="20" fontId="18" fillId="0" borderId="0" xfId="0" applyNumberFormat="1" applyFont="1" applyFill="1" applyBorder="1" applyAlignment="1">
      <alignment horizontal="center" vertical="center"/>
    </xf>
    <xf numFmtId="20" fontId="18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/>
    </xf>
    <xf numFmtId="20" fontId="5" fillId="0" borderId="11" xfId="0" applyNumberFormat="1" applyFont="1" applyFill="1" applyBorder="1" applyAlignment="1">
      <alignment horizontal="center" vertical="center" textRotation="18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1">
      <selection activeCell="A31" sqref="A31"/>
    </sheetView>
  </sheetViews>
  <sheetFormatPr defaultColWidth="16.75390625" defaultRowHeight="19.5" customHeight="1"/>
  <cols>
    <col min="1" max="1" width="30.25390625" style="3" customWidth="1"/>
    <col min="2" max="2" width="7.125" style="3" hidden="1" customWidth="1"/>
    <col min="3" max="3" width="6.875" style="3" hidden="1" customWidth="1"/>
    <col min="4" max="5" width="7.125" style="3" customWidth="1"/>
    <col min="6" max="6" width="6.75390625" style="3" customWidth="1"/>
    <col min="7" max="7" width="7.125" style="3" customWidth="1"/>
    <col min="8" max="8" width="8.75390625" style="3" customWidth="1"/>
    <col min="9" max="9" width="7.375" style="3" customWidth="1"/>
    <col min="10" max="10" width="7.75390625" style="3" customWidth="1"/>
    <col min="11" max="11" width="7.625" style="3" customWidth="1"/>
    <col min="12" max="12" width="7.75390625" style="3" customWidth="1"/>
    <col min="13" max="13" width="7.875" style="3" customWidth="1"/>
    <col min="14" max="14" width="8.375" style="3" customWidth="1"/>
    <col min="15" max="15" width="7.875" style="3" customWidth="1"/>
    <col min="16" max="16" width="8.125" style="3" customWidth="1"/>
    <col min="17" max="17" width="7.375" style="3" customWidth="1"/>
    <col min="18" max="18" width="8.375" style="3" customWidth="1"/>
    <col min="19" max="19" width="8.00390625" style="3" customWidth="1"/>
    <col min="20" max="20" width="7.75390625" style="3" customWidth="1"/>
    <col min="21" max="21" width="8.125" style="3" customWidth="1"/>
    <col min="22" max="23" width="8.125" style="3" hidden="1" customWidth="1"/>
    <col min="24" max="24" width="7.625" style="3" hidden="1" customWidth="1"/>
    <col min="25" max="25" width="7.75390625" style="3" hidden="1" customWidth="1"/>
    <col min="26" max="26" width="7.625" style="3" hidden="1" customWidth="1"/>
    <col min="27" max="27" width="5.875" style="3" hidden="1" customWidth="1"/>
    <col min="28" max="30" width="7.625" style="3" hidden="1" customWidth="1"/>
    <col min="31" max="31" width="7.75390625" style="3" hidden="1" customWidth="1"/>
    <col min="32" max="32" width="9.75390625" style="3" hidden="1" customWidth="1"/>
    <col min="33" max="37" width="2.00390625" style="3" customWidth="1"/>
    <col min="38" max="16384" width="16.75390625" style="3" customWidth="1"/>
  </cols>
  <sheetData>
    <row r="1" spans="1:38" ht="18.75">
      <c r="A1" s="46"/>
      <c r="B1" s="46"/>
      <c r="C1" s="46"/>
      <c r="D1" s="46"/>
      <c r="E1" s="1"/>
      <c r="F1" s="46"/>
      <c r="G1" s="46"/>
      <c r="H1" s="46"/>
      <c r="I1" s="46"/>
      <c r="J1" s="46"/>
      <c r="K1" s="46"/>
      <c r="L1" s="47" t="s">
        <v>27</v>
      </c>
      <c r="M1" s="48"/>
      <c r="N1" s="48"/>
      <c r="O1" s="48"/>
      <c r="P1" s="48"/>
      <c r="Q1" s="48"/>
      <c r="R1" s="48"/>
      <c r="S1" s="48"/>
      <c r="T1" s="48"/>
      <c r="U1" s="2"/>
      <c r="V1" s="2"/>
      <c r="W1" s="2"/>
      <c r="X1" s="2"/>
      <c r="Y1" s="44" t="s">
        <v>0</v>
      </c>
      <c r="Z1" s="44"/>
      <c r="AA1" s="44"/>
      <c r="AB1" s="44"/>
      <c r="AC1" s="44"/>
      <c r="AD1" s="2"/>
      <c r="AE1" s="2"/>
      <c r="AF1" s="2"/>
      <c r="AG1" s="2"/>
      <c r="AH1" s="2"/>
      <c r="AI1" s="2"/>
      <c r="AJ1" s="2"/>
      <c r="AK1" s="2"/>
      <c r="AL1" s="2"/>
    </row>
    <row r="2" spans="1:38" ht="18.75">
      <c r="A2" s="45"/>
      <c r="B2" s="45"/>
      <c r="C2" s="45"/>
      <c r="D2" s="45"/>
      <c r="E2" s="4"/>
      <c r="F2" s="45"/>
      <c r="G2" s="45"/>
      <c r="H2" s="45"/>
      <c r="I2" s="45"/>
      <c r="J2" s="45"/>
      <c r="K2" s="45"/>
      <c r="L2" s="49" t="s">
        <v>28</v>
      </c>
      <c r="M2" s="49"/>
      <c r="N2" s="49"/>
      <c r="O2" s="49"/>
      <c r="P2" s="49"/>
      <c r="Q2" s="49"/>
      <c r="R2" s="50"/>
      <c r="S2" s="50"/>
      <c r="T2" s="50"/>
      <c r="U2" s="50"/>
      <c r="V2" s="5"/>
      <c r="W2" s="4"/>
      <c r="X2" s="4"/>
      <c r="Y2" s="5"/>
      <c r="Z2" s="4" t="s">
        <v>1</v>
      </c>
      <c r="AA2" s="5"/>
      <c r="AB2" s="1"/>
      <c r="AC2" s="5"/>
      <c r="AD2" s="5"/>
      <c r="AE2" s="5"/>
      <c r="AF2" s="4"/>
      <c r="AG2" s="2"/>
      <c r="AH2" s="2"/>
      <c r="AI2" s="2"/>
      <c r="AJ2" s="2"/>
      <c r="AK2" s="2"/>
      <c r="AL2" s="2"/>
    </row>
    <row r="3" spans="1:38" ht="17.25" customHeight="1">
      <c r="A3" s="42"/>
      <c r="B3" s="42"/>
      <c r="C3" s="42"/>
      <c r="D3" s="42"/>
      <c r="E3" s="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8"/>
      <c r="S3" s="2"/>
      <c r="T3" s="2"/>
      <c r="U3" s="2"/>
      <c r="V3" s="2"/>
      <c r="W3" s="4"/>
      <c r="X3" s="4"/>
      <c r="Y3" s="8" t="s">
        <v>2</v>
      </c>
      <c r="Z3" s="2"/>
      <c r="AA3" s="2"/>
      <c r="AB3" s="4"/>
      <c r="AC3" s="2"/>
      <c r="AD3" s="2"/>
      <c r="AE3" s="2"/>
      <c r="AF3" s="4"/>
      <c r="AG3" s="2"/>
      <c r="AH3" s="2"/>
      <c r="AI3" s="2"/>
      <c r="AJ3" s="2"/>
      <c r="AK3" s="2"/>
      <c r="AL3" s="2"/>
    </row>
    <row r="4" spans="1:38" ht="18" hidden="1">
      <c r="A4" s="6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2"/>
      <c r="T4" s="2"/>
      <c r="U4" s="2"/>
      <c r="V4" s="2"/>
      <c r="W4" s="4"/>
      <c r="X4" s="4"/>
      <c r="Y4" s="8"/>
      <c r="Z4" s="2"/>
      <c r="AA4" s="2"/>
      <c r="AB4" s="4"/>
      <c r="AC4" s="2"/>
      <c r="AD4" s="2"/>
      <c r="AE4" s="2"/>
      <c r="AF4" s="4"/>
      <c r="AG4" s="2"/>
      <c r="AH4" s="2"/>
      <c r="AI4" s="2"/>
      <c r="AJ4" s="2"/>
      <c r="AK4" s="2"/>
      <c r="AL4" s="2"/>
    </row>
    <row r="5" spans="1:38" ht="18.75" hidden="1">
      <c r="A5" s="43"/>
      <c r="B5" s="43"/>
      <c r="C5" s="43"/>
      <c r="D5" s="43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2"/>
      <c r="R5" s="9"/>
      <c r="S5" s="2"/>
      <c r="T5" s="2"/>
      <c r="U5" s="2"/>
      <c r="V5" s="2"/>
      <c r="W5" s="4"/>
      <c r="X5" s="4"/>
      <c r="Y5" s="9" t="s">
        <v>3</v>
      </c>
      <c r="Z5" s="2"/>
      <c r="AA5" s="2"/>
      <c r="AB5" s="4"/>
      <c r="AC5" s="2"/>
      <c r="AD5" s="2"/>
      <c r="AE5" s="2"/>
      <c r="AF5" s="4"/>
      <c r="AG5" s="2"/>
      <c r="AH5" s="2"/>
      <c r="AI5" s="2"/>
      <c r="AJ5" s="2"/>
      <c r="AK5" s="2"/>
      <c r="AL5" s="2"/>
    </row>
    <row r="6" spans="1:38" ht="18.75" hidden="1">
      <c r="A6" s="43" t="s">
        <v>24</v>
      </c>
      <c r="B6" s="43"/>
      <c r="C6" s="43"/>
      <c r="D6" s="43"/>
      <c r="E6" s="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9"/>
      <c r="S6" s="2"/>
      <c r="T6" s="2"/>
      <c r="U6" s="2"/>
      <c r="V6" s="2"/>
      <c r="W6" s="4"/>
      <c r="X6" s="4"/>
      <c r="Y6" s="9" t="s">
        <v>4</v>
      </c>
      <c r="Z6" s="2"/>
      <c r="AA6" s="2"/>
      <c r="AB6" s="4"/>
      <c r="AC6" s="2"/>
      <c r="AD6" s="2"/>
      <c r="AE6" s="2"/>
      <c r="AF6" s="4"/>
      <c r="AG6" s="2"/>
      <c r="AH6" s="2"/>
      <c r="AI6" s="2"/>
      <c r="AJ6" s="2"/>
      <c r="AK6" s="2"/>
      <c r="AL6" s="2"/>
    </row>
    <row r="7" spans="1:38" ht="18.75" hidden="1">
      <c r="A7" s="10"/>
      <c r="B7" s="10"/>
      <c r="C7" s="10"/>
      <c r="D7" s="10"/>
      <c r="E7" s="10"/>
      <c r="F7" s="10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9"/>
      <c r="Z7" s="2"/>
      <c r="AA7" s="2"/>
      <c r="AB7" s="4"/>
      <c r="AC7" s="2"/>
      <c r="AD7" s="2"/>
      <c r="AE7" s="2"/>
      <c r="AF7" s="4"/>
      <c r="AG7" s="2"/>
      <c r="AH7" s="2"/>
      <c r="AI7" s="2"/>
      <c r="AJ7" s="2"/>
      <c r="AK7" s="2"/>
      <c r="AL7" s="2"/>
    </row>
    <row r="8" spans="1:38" ht="18.75" hidden="1">
      <c r="A8" s="10"/>
      <c r="B8" s="10"/>
      <c r="C8" s="10"/>
      <c r="D8" s="10"/>
      <c r="E8" s="10"/>
      <c r="F8" s="10"/>
      <c r="G8" s="1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9"/>
      <c r="Z8" s="2"/>
      <c r="AA8" s="2"/>
      <c r="AB8" s="4"/>
      <c r="AC8" s="2"/>
      <c r="AD8" s="2"/>
      <c r="AE8" s="2"/>
      <c r="AF8" s="4"/>
      <c r="AG8" s="2"/>
      <c r="AH8" s="2"/>
      <c r="AI8" s="2"/>
      <c r="AJ8" s="2"/>
      <c r="AK8" s="2"/>
      <c r="AL8" s="2"/>
    </row>
    <row r="9" spans="1:32" ht="20.25" hidden="1">
      <c r="A9" s="11"/>
      <c r="B9" s="11"/>
      <c r="C9" s="11"/>
      <c r="D9" s="11"/>
      <c r="E9" s="11"/>
      <c r="F9" s="11"/>
      <c r="G9" s="1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2"/>
      <c r="Z9" s="13"/>
      <c r="AA9" s="13"/>
      <c r="AB9" s="14"/>
      <c r="AC9" s="13"/>
      <c r="AD9" s="13"/>
      <c r="AE9" s="13"/>
      <c r="AF9" s="4"/>
    </row>
    <row r="10" spans="1:32" ht="20.25" hidden="1">
      <c r="A10" s="15"/>
      <c r="B10" s="15"/>
      <c r="C10" s="15"/>
      <c r="D10" s="15"/>
      <c r="E10" s="15"/>
      <c r="F10" s="15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2"/>
      <c r="Z10" s="13"/>
      <c r="AA10" s="13"/>
      <c r="AB10" s="14"/>
      <c r="AC10" s="13"/>
      <c r="AD10" s="13"/>
      <c r="AE10" s="13"/>
      <c r="AF10" s="4"/>
    </row>
    <row r="11" spans="1:32" s="18" customFormat="1" ht="27">
      <c r="A11" s="16" t="s">
        <v>25</v>
      </c>
      <c r="B11" s="17"/>
      <c r="C11" s="17"/>
      <c r="D11" s="17"/>
      <c r="E11" s="1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18" customFormat="1" ht="26.25">
      <c r="A12" s="16" t="s">
        <v>5</v>
      </c>
      <c r="B12" s="16"/>
      <c r="C12" s="1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8" customFormat="1" ht="26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5" s="23" customFormat="1" ht="15" hidden="1">
      <c r="A14" s="20"/>
      <c r="B14" s="20">
        <v>30</v>
      </c>
      <c r="C14" s="21">
        <v>0.02638888888888889</v>
      </c>
      <c r="D14" s="21">
        <f>C14/B14</f>
        <v>0.0008796296296296296</v>
      </c>
      <c r="E14" s="22">
        <v>0.001388888888888889</v>
      </c>
    </row>
    <row r="15" spans="1:4" s="23" customFormat="1" ht="15">
      <c r="A15" s="20"/>
      <c r="B15" s="20"/>
      <c r="C15" s="20"/>
      <c r="D15" s="21"/>
    </row>
    <row r="16" spans="1:32" s="27" customFormat="1" ht="33.75">
      <c r="A16" s="24"/>
      <c r="B16" s="25" t="s">
        <v>6</v>
      </c>
      <c r="C16" s="25" t="s">
        <v>7</v>
      </c>
      <c r="D16" s="26" t="s">
        <v>6</v>
      </c>
      <c r="E16" s="26" t="s">
        <v>7</v>
      </c>
      <c r="F16" s="26" t="s">
        <v>6</v>
      </c>
      <c r="G16" s="26" t="s">
        <v>7</v>
      </c>
      <c r="H16" s="26" t="s">
        <v>6</v>
      </c>
      <c r="I16" s="26" t="s">
        <v>7</v>
      </c>
      <c r="J16" s="26" t="s">
        <v>6</v>
      </c>
      <c r="K16" s="26" t="s">
        <v>7</v>
      </c>
      <c r="L16" s="26" t="s">
        <v>6</v>
      </c>
      <c r="M16" s="26" t="s">
        <v>7</v>
      </c>
      <c r="N16" s="26" t="s">
        <v>6</v>
      </c>
      <c r="O16" s="26" t="s">
        <v>7</v>
      </c>
      <c r="P16" s="26" t="s">
        <v>6</v>
      </c>
      <c r="Q16" s="26" t="s">
        <v>7</v>
      </c>
      <c r="R16" s="26" t="s">
        <v>6</v>
      </c>
      <c r="S16" s="26" t="s">
        <v>7</v>
      </c>
      <c r="T16" s="26" t="s">
        <v>6</v>
      </c>
      <c r="U16" s="26" t="s">
        <v>7</v>
      </c>
      <c r="V16" s="26" t="s">
        <v>6</v>
      </c>
      <c r="W16" s="26" t="s">
        <v>7</v>
      </c>
      <c r="X16" s="26" t="s">
        <v>6</v>
      </c>
      <c r="Y16" s="26" t="s">
        <v>7</v>
      </c>
      <c r="Z16" s="26" t="s">
        <v>6</v>
      </c>
      <c r="AA16" s="41" t="s">
        <v>8</v>
      </c>
      <c r="AB16" s="26" t="s">
        <v>7</v>
      </c>
      <c r="AC16" s="26" t="s">
        <v>6</v>
      </c>
      <c r="AD16" s="26" t="s">
        <v>7</v>
      </c>
      <c r="AE16" s="26" t="s">
        <v>6</v>
      </c>
      <c r="AF16" s="26" t="s">
        <v>7</v>
      </c>
    </row>
    <row r="17" spans="1:32" s="31" customFormat="1" ht="18" hidden="1">
      <c r="A17" s="28" t="s">
        <v>9</v>
      </c>
      <c r="B17" s="29">
        <v>0.2951388888888889</v>
      </c>
      <c r="C17" s="29">
        <f>B17+$C$14</f>
        <v>0.3215277777777778</v>
      </c>
      <c r="D17" s="30">
        <f>C17+E14</f>
        <v>0.3229166666666667</v>
      </c>
      <c r="E17" s="30">
        <v>0.347222222222223</v>
      </c>
      <c r="F17" s="30">
        <v>0.3541666666666667</v>
      </c>
      <c r="G17" s="30" t="s">
        <v>10</v>
      </c>
      <c r="H17" s="30" t="s">
        <v>10</v>
      </c>
      <c r="I17" s="30" t="s">
        <v>10</v>
      </c>
      <c r="J17" s="30" t="s">
        <v>10</v>
      </c>
      <c r="K17" s="30" t="s">
        <v>10</v>
      </c>
      <c r="L17" s="30" t="s">
        <v>10</v>
      </c>
      <c r="M17" s="30" t="s">
        <v>10</v>
      </c>
      <c r="N17" s="30" t="s">
        <v>10</v>
      </c>
      <c r="O17" s="30" t="s">
        <v>10</v>
      </c>
      <c r="P17" s="30" t="s">
        <v>10</v>
      </c>
      <c r="Q17" s="30" t="s">
        <v>10</v>
      </c>
      <c r="R17" s="30" t="s">
        <v>10</v>
      </c>
      <c r="S17" s="30" t="s">
        <v>10</v>
      </c>
      <c r="T17" s="30">
        <v>0.5993055555555555</v>
      </c>
      <c r="U17" s="30" t="s">
        <v>10</v>
      </c>
      <c r="V17" s="30" t="s">
        <v>10</v>
      </c>
      <c r="W17" s="30" t="s">
        <v>10</v>
      </c>
      <c r="X17" s="30" t="s">
        <v>10</v>
      </c>
      <c r="Y17" s="30" t="s">
        <v>10</v>
      </c>
      <c r="Z17" s="30" t="s">
        <v>10</v>
      </c>
      <c r="AA17" s="41"/>
      <c r="AB17" s="30">
        <v>0.7208333333333333</v>
      </c>
      <c r="AC17" s="30">
        <v>0.7222222222222222</v>
      </c>
      <c r="AD17" s="30">
        <f>AC17+$C$14</f>
        <v>0.7486111111111111</v>
      </c>
      <c r="AE17" s="30">
        <f>AD17+E14</f>
        <v>0.75</v>
      </c>
      <c r="AF17" s="30">
        <f>AE17+$C$14</f>
        <v>0.7763888888888889</v>
      </c>
    </row>
    <row r="18" spans="1:32" s="31" customFormat="1" ht="18" hidden="1">
      <c r="A18" s="28" t="s">
        <v>11</v>
      </c>
      <c r="B18" s="32">
        <f aca="true" t="shared" si="0" ref="B18:B28">B17+$D$14</f>
        <v>0.2960185185185185</v>
      </c>
      <c r="C18" s="32">
        <f aca="true" t="shared" si="1" ref="C18:C32">C17-$D$14</f>
        <v>0.3206481481481482</v>
      </c>
      <c r="D18" s="30">
        <f>D17+$D$14</f>
        <v>0.3237962962962963</v>
      </c>
      <c r="E18" s="30">
        <v>0.346527777777778</v>
      </c>
      <c r="F18" s="30">
        <f>F17+$D$14</f>
        <v>0.3550462962962963</v>
      </c>
      <c r="G18" s="30" t="s">
        <v>10</v>
      </c>
      <c r="H18" s="30" t="s">
        <v>10</v>
      </c>
      <c r="I18" s="30" t="s">
        <v>10</v>
      </c>
      <c r="J18" s="30" t="s">
        <v>10</v>
      </c>
      <c r="K18" s="30" t="s">
        <v>10</v>
      </c>
      <c r="L18" s="30" t="s">
        <v>10</v>
      </c>
      <c r="M18" s="30" t="s">
        <v>10</v>
      </c>
      <c r="N18" s="30" t="s">
        <v>10</v>
      </c>
      <c r="O18" s="30" t="s">
        <v>10</v>
      </c>
      <c r="P18" s="30" t="s">
        <v>10</v>
      </c>
      <c r="Q18" s="30" t="s">
        <v>10</v>
      </c>
      <c r="R18" s="30" t="s">
        <v>10</v>
      </c>
      <c r="S18" s="30" t="s">
        <v>10</v>
      </c>
      <c r="T18" s="30">
        <v>0.6006944444444444</v>
      </c>
      <c r="U18" s="30" t="s">
        <v>10</v>
      </c>
      <c r="V18" s="30" t="s">
        <v>10</v>
      </c>
      <c r="W18" s="30" t="s">
        <v>10</v>
      </c>
      <c r="X18" s="30" t="s">
        <v>10</v>
      </c>
      <c r="Y18" s="30" t="s">
        <v>10</v>
      </c>
      <c r="Z18" s="30" t="s">
        <v>10</v>
      </c>
      <c r="AA18" s="41"/>
      <c r="AB18" s="30">
        <f aca="true" t="shared" si="2" ref="AB18:AB30">AB17-$D$14</f>
        <v>0.7199537037037037</v>
      </c>
      <c r="AC18" s="30">
        <f aca="true" t="shared" si="3" ref="AC18:AC31">AC17+$D$14</f>
        <v>0.7231018518518518</v>
      </c>
      <c r="AD18" s="30">
        <f aca="true" t="shared" si="4" ref="AD18:AD31">AD17-$D$14</f>
        <v>0.7477314814814815</v>
      </c>
      <c r="AE18" s="30">
        <f aca="true" t="shared" si="5" ref="AE18:AE31">AE17+$D$14</f>
        <v>0.7508796296296296</v>
      </c>
      <c r="AF18" s="30">
        <f aca="true" t="shared" si="6" ref="AF18:AF31">AF17-$D$14</f>
        <v>0.7755092592592593</v>
      </c>
    </row>
    <row r="19" spans="1:32" ht="18" hidden="1">
      <c r="A19" s="28" t="s">
        <v>12</v>
      </c>
      <c r="B19" s="32">
        <f t="shared" si="0"/>
        <v>0.29689814814814813</v>
      </c>
      <c r="C19" s="32">
        <f t="shared" si="1"/>
        <v>0.31976851851851856</v>
      </c>
      <c r="D19" s="30">
        <f>D18+$D$14</f>
        <v>0.3246759259259259</v>
      </c>
      <c r="E19" s="30">
        <v>0.3458333333333334</v>
      </c>
      <c r="F19" s="30">
        <f>F18+$D$14</f>
        <v>0.3559259259259259</v>
      </c>
      <c r="G19" s="30" t="s">
        <v>10</v>
      </c>
      <c r="H19" s="30" t="s">
        <v>10</v>
      </c>
      <c r="I19" s="30" t="s">
        <v>10</v>
      </c>
      <c r="J19" s="30" t="s">
        <v>10</v>
      </c>
      <c r="K19" s="30" t="s">
        <v>10</v>
      </c>
      <c r="L19" s="30" t="s">
        <v>10</v>
      </c>
      <c r="M19" s="30" t="s">
        <v>10</v>
      </c>
      <c r="N19" s="30" t="s">
        <v>10</v>
      </c>
      <c r="O19" s="30" t="s">
        <v>10</v>
      </c>
      <c r="P19" s="30" t="s">
        <v>10</v>
      </c>
      <c r="Q19" s="30" t="s">
        <v>10</v>
      </c>
      <c r="R19" s="30" t="s">
        <v>10</v>
      </c>
      <c r="S19" s="30" t="s">
        <v>10</v>
      </c>
      <c r="T19" s="30">
        <v>0.6013888888888889</v>
      </c>
      <c r="U19" s="30" t="s">
        <v>10</v>
      </c>
      <c r="V19" s="30" t="s">
        <v>10</v>
      </c>
      <c r="W19" s="30" t="s">
        <v>10</v>
      </c>
      <c r="X19" s="30" t="s">
        <v>10</v>
      </c>
      <c r="Y19" s="30" t="s">
        <v>10</v>
      </c>
      <c r="Z19" s="30" t="s">
        <v>10</v>
      </c>
      <c r="AA19" s="41"/>
      <c r="AB19" s="30">
        <f t="shared" si="2"/>
        <v>0.7190740740740741</v>
      </c>
      <c r="AC19" s="30">
        <f t="shared" si="3"/>
        <v>0.7239814814814814</v>
      </c>
      <c r="AD19" s="30">
        <f t="shared" si="4"/>
        <v>0.7468518518518519</v>
      </c>
      <c r="AE19" s="30">
        <f t="shared" si="5"/>
        <v>0.7517592592592592</v>
      </c>
      <c r="AF19" s="30">
        <f t="shared" si="6"/>
        <v>0.7746296296296297</v>
      </c>
    </row>
    <row r="20" spans="1:32" ht="18" hidden="1">
      <c r="A20" s="28" t="s">
        <v>13</v>
      </c>
      <c r="B20" s="32">
        <f t="shared" si="0"/>
        <v>0.29777777777777775</v>
      </c>
      <c r="C20" s="32">
        <f t="shared" si="1"/>
        <v>0.31888888888888894</v>
      </c>
      <c r="D20" s="30">
        <f>D19+$D$14</f>
        <v>0.32555555555555554</v>
      </c>
      <c r="E20" s="30">
        <v>0.3451388888888889</v>
      </c>
      <c r="F20" s="30">
        <f>F19+$D$14</f>
        <v>0.35680555555555554</v>
      </c>
      <c r="G20" s="30" t="s">
        <v>10</v>
      </c>
      <c r="H20" s="30" t="s">
        <v>10</v>
      </c>
      <c r="I20" s="30" t="s">
        <v>10</v>
      </c>
      <c r="J20" s="30" t="s">
        <v>10</v>
      </c>
      <c r="K20" s="30" t="s">
        <v>10</v>
      </c>
      <c r="L20" s="30" t="s">
        <v>10</v>
      </c>
      <c r="M20" s="30" t="s">
        <v>10</v>
      </c>
      <c r="N20" s="30" t="s">
        <v>10</v>
      </c>
      <c r="O20" s="30" t="s">
        <v>10</v>
      </c>
      <c r="P20" s="30" t="s">
        <v>10</v>
      </c>
      <c r="Q20" s="30" t="s">
        <v>10</v>
      </c>
      <c r="R20" s="30" t="s">
        <v>10</v>
      </c>
      <c r="S20" s="30" t="s">
        <v>10</v>
      </c>
      <c r="T20" s="30">
        <v>0.6027777777777777</v>
      </c>
      <c r="U20" s="30" t="s">
        <v>10</v>
      </c>
      <c r="V20" s="30" t="s">
        <v>10</v>
      </c>
      <c r="W20" s="30" t="s">
        <v>10</v>
      </c>
      <c r="X20" s="30" t="s">
        <v>10</v>
      </c>
      <c r="Y20" s="30" t="s">
        <v>10</v>
      </c>
      <c r="Z20" s="30" t="s">
        <v>10</v>
      </c>
      <c r="AA20" s="41"/>
      <c r="AB20" s="30">
        <f t="shared" si="2"/>
        <v>0.7181944444444445</v>
      </c>
      <c r="AC20" s="30">
        <f t="shared" si="3"/>
        <v>0.7248611111111111</v>
      </c>
      <c r="AD20" s="30">
        <f t="shared" si="4"/>
        <v>0.7459722222222223</v>
      </c>
      <c r="AE20" s="30">
        <f t="shared" si="5"/>
        <v>0.7526388888888889</v>
      </c>
      <c r="AF20" s="30">
        <f t="shared" si="6"/>
        <v>0.77375</v>
      </c>
    </row>
    <row r="21" spans="1:32" ht="18">
      <c r="A21" s="28" t="s">
        <v>9</v>
      </c>
      <c r="B21" s="32"/>
      <c r="C21" s="32"/>
      <c r="D21" s="30" t="s">
        <v>10</v>
      </c>
      <c r="E21" s="30">
        <v>0.3611111111111111</v>
      </c>
      <c r="F21" s="30">
        <v>0.3645833333333333</v>
      </c>
      <c r="G21" s="30" t="s">
        <v>10</v>
      </c>
      <c r="H21" s="30" t="s">
        <v>10</v>
      </c>
      <c r="I21" s="30" t="s">
        <v>10</v>
      </c>
      <c r="J21" s="30" t="s">
        <v>10</v>
      </c>
      <c r="K21" s="30" t="s">
        <v>10</v>
      </c>
      <c r="L21" s="30" t="s">
        <v>10</v>
      </c>
      <c r="M21" s="30">
        <v>0.48680555555555555</v>
      </c>
      <c r="N21" s="30">
        <v>0.4895833333333333</v>
      </c>
      <c r="O21" s="30" t="s">
        <v>10</v>
      </c>
      <c r="P21" s="30" t="s">
        <v>10</v>
      </c>
      <c r="Q21" s="30" t="s">
        <v>10</v>
      </c>
      <c r="R21" s="30" t="s">
        <v>10</v>
      </c>
      <c r="S21" s="30">
        <v>0.5708333333333333</v>
      </c>
      <c r="T21" s="30">
        <v>0.5729166666666666</v>
      </c>
      <c r="U21" s="30" t="s">
        <v>10</v>
      </c>
      <c r="V21" s="30">
        <v>0.6319444444444444</v>
      </c>
      <c r="W21" s="30">
        <v>0.652777777777779</v>
      </c>
      <c r="X21" s="30">
        <v>0.6611111111111111</v>
      </c>
      <c r="Y21" s="30">
        <v>0.680555555555557</v>
      </c>
      <c r="Z21" s="30">
        <v>0.6840277777777778</v>
      </c>
      <c r="AA21" s="41"/>
      <c r="AB21" s="30">
        <f t="shared" si="2"/>
        <v>0.7173148148148148</v>
      </c>
      <c r="AC21" s="30">
        <f t="shared" si="3"/>
        <v>0.7257407407407407</v>
      </c>
      <c r="AD21" s="30">
        <f t="shared" si="4"/>
        <v>0.7450925925925926</v>
      </c>
      <c r="AE21" s="30">
        <f t="shared" si="5"/>
        <v>0.7535185185185185</v>
      </c>
      <c r="AF21" s="30">
        <f t="shared" si="6"/>
        <v>0.7728703703703704</v>
      </c>
    </row>
    <row r="22" spans="1:32" ht="18">
      <c r="A22" s="28" t="s">
        <v>11</v>
      </c>
      <c r="B22" s="32"/>
      <c r="C22" s="32"/>
      <c r="D22" s="30" t="s">
        <v>10</v>
      </c>
      <c r="E22" s="30">
        <v>0.3597222222222222</v>
      </c>
      <c r="F22" s="30">
        <v>0.3659722222222222</v>
      </c>
      <c r="G22" s="30" t="s">
        <v>10</v>
      </c>
      <c r="H22" s="30" t="s">
        <v>10</v>
      </c>
      <c r="I22" s="30" t="s">
        <v>10</v>
      </c>
      <c r="J22" s="30" t="s">
        <v>10</v>
      </c>
      <c r="K22" s="30" t="s">
        <v>10</v>
      </c>
      <c r="L22" s="30" t="s">
        <v>10</v>
      </c>
      <c r="M22" s="30">
        <v>0.48541666666666666</v>
      </c>
      <c r="N22" s="30">
        <v>0.4909722222222222</v>
      </c>
      <c r="O22" s="30" t="s">
        <v>10</v>
      </c>
      <c r="P22" s="30" t="s">
        <v>10</v>
      </c>
      <c r="Q22" s="30" t="s">
        <v>10</v>
      </c>
      <c r="R22" s="30" t="s">
        <v>10</v>
      </c>
      <c r="S22" s="30">
        <v>0.5694444444444444</v>
      </c>
      <c r="T22" s="30">
        <v>0.5743055555555555</v>
      </c>
      <c r="U22" s="30" t="s">
        <v>10</v>
      </c>
      <c r="V22" s="30">
        <v>0.6326388888888889</v>
      </c>
      <c r="W22" s="30">
        <v>0.652083333333333</v>
      </c>
      <c r="X22" s="30">
        <v>0.6618055555555555</v>
      </c>
      <c r="Y22" s="30">
        <v>0.679861111111111</v>
      </c>
      <c r="Z22" s="30">
        <v>0.6847222222222222</v>
      </c>
      <c r="AA22" s="41"/>
      <c r="AB22" s="30">
        <f t="shared" si="2"/>
        <v>0.7164351851851852</v>
      </c>
      <c r="AC22" s="30">
        <f t="shared" si="3"/>
        <v>0.7266203703703703</v>
      </c>
      <c r="AD22" s="30">
        <f t="shared" si="4"/>
        <v>0.744212962962963</v>
      </c>
      <c r="AE22" s="30">
        <f t="shared" si="5"/>
        <v>0.7543981481481481</v>
      </c>
      <c r="AF22" s="30">
        <f t="shared" si="6"/>
        <v>0.7719907407407408</v>
      </c>
    </row>
    <row r="23" spans="1:32" ht="19.5" customHeight="1">
      <c r="A23" s="28" t="s">
        <v>12</v>
      </c>
      <c r="B23" s="32"/>
      <c r="C23" s="32"/>
      <c r="D23" s="30" t="s">
        <v>10</v>
      </c>
      <c r="E23" s="30">
        <v>0.35833333333333334</v>
      </c>
      <c r="F23" s="30">
        <v>0.3673611111111111</v>
      </c>
      <c r="G23" s="30" t="s">
        <v>10</v>
      </c>
      <c r="H23" s="30" t="s">
        <v>10</v>
      </c>
      <c r="I23" s="30" t="s">
        <v>10</v>
      </c>
      <c r="J23" s="30" t="s">
        <v>10</v>
      </c>
      <c r="K23" s="30" t="s">
        <v>10</v>
      </c>
      <c r="L23" s="30" t="s">
        <v>10</v>
      </c>
      <c r="M23" s="30">
        <v>0.4840277777777778</v>
      </c>
      <c r="N23" s="30">
        <v>0.4923611111111111</v>
      </c>
      <c r="O23" s="30" t="s">
        <v>10</v>
      </c>
      <c r="P23" s="30" t="s">
        <v>10</v>
      </c>
      <c r="Q23" s="30" t="s">
        <v>10</v>
      </c>
      <c r="R23" s="30" t="s">
        <v>10</v>
      </c>
      <c r="S23" s="30">
        <v>0.5680555555555555</v>
      </c>
      <c r="T23" s="30">
        <v>0.5756944444444444</v>
      </c>
      <c r="U23" s="30" t="s">
        <v>10</v>
      </c>
      <c r="V23" s="30">
        <v>0.6333333333333333</v>
      </c>
      <c r="W23" s="30">
        <v>0.6513888888888889</v>
      </c>
      <c r="X23" s="30">
        <v>0.6625</v>
      </c>
      <c r="Y23" s="30">
        <v>0.6791666666666667</v>
      </c>
      <c r="Z23" s="30">
        <v>0.6854166666666667</v>
      </c>
      <c r="AA23" s="41"/>
      <c r="AB23" s="30">
        <f t="shared" si="2"/>
        <v>0.7155555555555556</v>
      </c>
      <c r="AC23" s="30">
        <f t="shared" si="3"/>
        <v>0.7274999999999999</v>
      </c>
      <c r="AD23" s="30">
        <f t="shared" si="4"/>
        <v>0.7433333333333334</v>
      </c>
      <c r="AE23" s="30">
        <f t="shared" si="5"/>
        <v>0.7552777777777777</v>
      </c>
      <c r="AF23" s="30">
        <f t="shared" si="6"/>
        <v>0.7711111111111112</v>
      </c>
    </row>
    <row r="24" spans="1:32" ht="18">
      <c r="A24" s="28" t="s">
        <v>26</v>
      </c>
      <c r="B24" s="32"/>
      <c r="C24" s="32"/>
      <c r="D24" s="30" t="s">
        <v>10</v>
      </c>
      <c r="E24" s="30">
        <v>0.3576388888888889</v>
      </c>
      <c r="F24" s="30">
        <v>0.3680555555555556</v>
      </c>
      <c r="G24" s="30" t="s">
        <v>10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30">
        <v>0.48333333333333334</v>
      </c>
      <c r="N24" s="30">
        <v>0.4930555555555556</v>
      </c>
      <c r="O24" s="30" t="s">
        <v>10</v>
      </c>
      <c r="P24" s="30" t="s">
        <v>10</v>
      </c>
      <c r="Q24" s="30" t="s">
        <v>10</v>
      </c>
      <c r="R24" s="30" t="s">
        <v>10</v>
      </c>
      <c r="S24" s="30">
        <v>0.5673611111111111</v>
      </c>
      <c r="T24" s="30">
        <v>0.576388888888889</v>
      </c>
      <c r="U24" s="30" t="s">
        <v>10</v>
      </c>
      <c r="V24" s="30">
        <v>0.634027777777778</v>
      </c>
      <c r="W24" s="30">
        <v>0.6506944444444445</v>
      </c>
      <c r="X24" s="30">
        <v>0.663194444444444</v>
      </c>
      <c r="Y24" s="30">
        <v>0.6784722222222223</v>
      </c>
      <c r="Z24" s="30">
        <v>0.686111111111111</v>
      </c>
      <c r="AA24" s="41"/>
      <c r="AB24" s="30">
        <f t="shared" si="2"/>
        <v>0.714675925925926</v>
      </c>
      <c r="AC24" s="30">
        <f t="shared" si="3"/>
        <v>0.7283796296296295</v>
      </c>
      <c r="AD24" s="30">
        <f t="shared" si="4"/>
        <v>0.7424537037037038</v>
      </c>
      <c r="AE24" s="30">
        <f t="shared" si="5"/>
        <v>0.7561574074074073</v>
      </c>
      <c r="AF24" s="30">
        <f t="shared" si="6"/>
        <v>0.7702314814814816</v>
      </c>
    </row>
    <row r="25" spans="1:32" ht="18">
      <c r="A25" s="28" t="s">
        <v>14</v>
      </c>
      <c r="B25" s="32">
        <f>B20+$D$14</f>
        <v>0.29865740740740737</v>
      </c>
      <c r="C25" s="32">
        <f>C20-$D$14</f>
        <v>0.3180092592592593</v>
      </c>
      <c r="D25" s="30">
        <v>0.3333333333333333</v>
      </c>
      <c r="E25" s="30">
        <v>0.35625</v>
      </c>
      <c r="F25" s="30">
        <v>0.375</v>
      </c>
      <c r="G25" s="30">
        <v>0.3979166666666667</v>
      </c>
      <c r="H25" s="30">
        <v>0.40277777777777773</v>
      </c>
      <c r="I25" s="30">
        <v>0.4291666666666667</v>
      </c>
      <c r="J25" s="30">
        <v>0.4375</v>
      </c>
      <c r="K25" s="30">
        <v>0.45625</v>
      </c>
      <c r="L25" s="30">
        <v>0.4583333333333333</v>
      </c>
      <c r="M25" s="30">
        <v>0.48125</v>
      </c>
      <c r="N25" s="30">
        <v>0.5</v>
      </c>
      <c r="O25" s="30">
        <v>0.5215277777777778</v>
      </c>
      <c r="P25" s="30">
        <v>0.5222222222222223</v>
      </c>
      <c r="Q25" s="30">
        <v>0.5395833333333333</v>
      </c>
      <c r="R25" s="30">
        <v>0.5416666666666666</v>
      </c>
      <c r="S25" s="30">
        <v>0.5652777777777778</v>
      </c>
      <c r="T25" s="30">
        <v>0.5833333333333334</v>
      </c>
      <c r="U25" s="30">
        <v>0.6048611111111112</v>
      </c>
      <c r="V25" s="30">
        <v>0.6354166666666666</v>
      </c>
      <c r="W25" s="30">
        <v>0.649305555555557</v>
      </c>
      <c r="X25" s="30">
        <v>0.6645833333333333</v>
      </c>
      <c r="Y25" s="30">
        <v>0.677083333333334</v>
      </c>
      <c r="Z25" s="30">
        <v>0.6875</v>
      </c>
      <c r="AA25" s="41"/>
      <c r="AB25" s="30">
        <f t="shared" si="2"/>
        <v>0.7137962962962964</v>
      </c>
      <c r="AC25" s="30">
        <f t="shared" si="3"/>
        <v>0.7292592592592592</v>
      </c>
      <c r="AD25" s="30">
        <f t="shared" si="4"/>
        <v>0.7415740740740742</v>
      </c>
      <c r="AE25" s="30">
        <f t="shared" si="5"/>
        <v>0.757037037037037</v>
      </c>
      <c r="AF25" s="30">
        <f t="shared" si="6"/>
        <v>0.769351851851852</v>
      </c>
    </row>
    <row r="26" spans="1:32" ht="18">
      <c r="A26" s="28" t="s">
        <v>15</v>
      </c>
      <c r="B26" s="32">
        <f t="shared" si="0"/>
        <v>0.299537037037037</v>
      </c>
      <c r="C26" s="32">
        <f t="shared" si="1"/>
        <v>0.3171296296296297</v>
      </c>
      <c r="D26" s="30">
        <v>0.3340277777777778</v>
      </c>
      <c r="E26" s="30">
        <v>0.3548611111111111</v>
      </c>
      <c r="F26" s="30">
        <v>0.3756944444444445</v>
      </c>
      <c r="G26" s="30">
        <v>0.3965277777777778</v>
      </c>
      <c r="H26" s="30">
        <v>0.40347222222222223</v>
      </c>
      <c r="I26" s="30">
        <v>0.4277777777777778</v>
      </c>
      <c r="J26" s="30">
        <v>0.4381944444444445</v>
      </c>
      <c r="K26" s="30">
        <v>0.4548611111111111</v>
      </c>
      <c r="L26" s="30">
        <v>0.4590277777777778</v>
      </c>
      <c r="M26" s="30">
        <v>0.4798611111111111</v>
      </c>
      <c r="N26" s="30">
        <v>0.5006944444444444</v>
      </c>
      <c r="O26" s="30">
        <v>0.5208333333333334</v>
      </c>
      <c r="P26" s="30">
        <v>0.5229166666666667</v>
      </c>
      <c r="Q26" s="30">
        <v>0.5381944444444444</v>
      </c>
      <c r="R26" s="30">
        <v>0.5423611111111112</v>
      </c>
      <c r="S26" s="30">
        <v>0.5638888888888889</v>
      </c>
      <c r="T26" s="30">
        <v>0.5840277777777778</v>
      </c>
      <c r="U26" s="30">
        <v>0.6041666666666666</v>
      </c>
      <c r="V26" s="30">
        <v>0.6361111111111112</v>
      </c>
      <c r="W26" s="30">
        <v>0.648611111111111</v>
      </c>
      <c r="X26" s="30">
        <v>0.6652777777777777</v>
      </c>
      <c r="Y26" s="30">
        <v>0.676388888888888</v>
      </c>
      <c r="Z26" s="30">
        <v>0.6881944444444444</v>
      </c>
      <c r="AA26" s="41"/>
      <c r="AB26" s="30">
        <f t="shared" si="2"/>
        <v>0.7129166666666668</v>
      </c>
      <c r="AC26" s="30">
        <f t="shared" si="3"/>
        <v>0.7301388888888888</v>
      </c>
      <c r="AD26" s="30">
        <f t="shared" si="4"/>
        <v>0.7406944444444445</v>
      </c>
      <c r="AE26" s="30">
        <f t="shared" si="5"/>
        <v>0.7579166666666666</v>
      </c>
      <c r="AF26" s="30">
        <f t="shared" si="6"/>
        <v>0.7684722222222223</v>
      </c>
    </row>
    <row r="27" spans="1:32" ht="23.25" customHeight="1">
      <c r="A27" s="28" t="s">
        <v>16</v>
      </c>
      <c r="B27" s="32">
        <f t="shared" si="0"/>
        <v>0.3004166666666666</v>
      </c>
      <c r="C27" s="32">
        <f t="shared" si="1"/>
        <v>0.3162500000000001</v>
      </c>
      <c r="D27" s="30">
        <v>0.3347222222222222</v>
      </c>
      <c r="E27" s="30">
        <v>0.3541666666666667</v>
      </c>
      <c r="F27" s="30">
        <v>0.3763888888888889</v>
      </c>
      <c r="G27" s="30">
        <v>0.3958333333333333</v>
      </c>
      <c r="H27" s="30">
        <v>0.4048611111111111</v>
      </c>
      <c r="I27" s="30">
        <v>0.4263888888888889</v>
      </c>
      <c r="J27" s="30">
        <v>0.438888888888889</v>
      </c>
      <c r="K27" s="30">
        <v>0.45416666666666666</v>
      </c>
      <c r="L27" s="30">
        <v>0.459722222222222</v>
      </c>
      <c r="M27" s="30">
        <v>0.4791666666666667</v>
      </c>
      <c r="N27" s="30">
        <v>0.501388888888889</v>
      </c>
      <c r="O27" s="30">
        <v>0.5201388888888888</v>
      </c>
      <c r="P27" s="30">
        <v>0.5236111111111111</v>
      </c>
      <c r="Q27" s="30">
        <v>0.5368055555555555</v>
      </c>
      <c r="R27" s="30">
        <v>0.543055555555556</v>
      </c>
      <c r="S27" s="30">
        <v>0.5631944444444444</v>
      </c>
      <c r="T27" s="30">
        <v>0.584722222222222</v>
      </c>
      <c r="U27" s="30">
        <v>0.6034722222222222</v>
      </c>
      <c r="V27" s="30">
        <v>0.636805555555556</v>
      </c>
      <c r="W27" s="30">
        <v>0.6479166666666667</v>
      </c>
      <c r="X27" s="30">
        <v>0.665972222222222</v>
      </c>
      <c r="Y27" s="30">
        <v>0.6756944444444444</v>
      </c>
      <c r="Z27" s="30">
        <v>0.688888888888889</v>
      </c>
      <c r="AA27" s="41"/>
      <c r="AB27" s="30">
        <f t="shared" si="2"/>
        <v>0.7120370370370371</v>
      </c>
      <c r="AC27" s="30">
        <f t="shared" si="3"/>
        <v>0.7310185185185184</v>
      </c>
      <c r="AD27" s="30">
        <f t="shared" si="4"/>
        <v>0.7398148148148149</v>
      </c>
      <c r="AE27" s="30">
        <f t="shared" si="5"/>
        <v>0.7587962962962962</v>
      </c>
      <c r="AF27" s="30">
        <f t="shared" si="6"/>
        <v>0.7675925925925927</v>
      </c>
    </row>
    <row r="28" spans="1:32" ht="18">
      <c r="A28" s="28" t="s">
        <v>17</v>
      </c>
      <c r="B28" s="32">
        <f t="shared" si="0"/>
        <v>0.30129629629629623</v>
      </c>
      <c r="C28" s="32">
        <f t="shared" si="1"/>
        <v>0.31537037037037047</v>
      </c>
      <c r="D28" s="30">
        <v>0.3354166666666667</v>
      </c>
      <c r="E28" s="30">
        <v>0.3527777777777778</v>
      </c>
      <c r="F28" s="30">
        <v>0.37777777777777777</v>
      </c>
      <c r="G28" s="30">
        <v>0.39444444444444443</v>
      </c>
      <c r="H28" s="30">
        <v>0.40625</v>
      </c>
      <c r="I28" s="30">
        <v>0.425</v>
      </c>
      <c r="J28" s="30">
        <v>0.439583333333333</v>
      </c>
      <c r="K28" s="30">
        <v>0.4527777777777778</v>
      </c>
      <c r="L28" s="30">
        <v>0.460416666666667</v>
      </c>
      <c r="M28" s="30">
        <v>0.4777777777777778</v>
      </c>
      <c r="N28" s="30">
        <v>0.502083333333333</v>
      </c>
      <c r="O28" s="30">
        <v>0.5194444444444445</v>
      </c>
      <c r="P28" s="30">
        <v>0.5243055555555556</v>
      </c>
      <c r="Q28" s="30">
        <v>0.5354166666666667</v>
      </c>
      <c r="R28" s="30">
        <v>0.54375</v>
      </c>
      <c r="S28" s="30">
        <v>0.5625</v>
      </c>
      <c r="T28" s="30">
        <v>0.585416666666667</v>
      </c>
      <c r="U28" s="30">
        <v>0.6027777777777777</v>
      </c>
      <c r="V28" s="30">
        <v>0.6375</v>
      </c>
      <c r="W28" s="30">
        <v>0.6472222222222223</v>
      </c>
      <c r="X28" s="30">
        <v>0.666666666666667</v>
      </c>
      <c r="Y28" s="30">
        <v>0.675</v>
      </c>
      <c r="Z28" s="30">
        <v>0.689583333333333</v>
      </c>
      <c r="AA28" s="41"/>
      <c r="AB28" s="30">
        <f t="shared" si="2"/>
        <v>0.7111574074074075</v>
      </c>
      <c r="AC28" s="30">
        <f t="shared" si="3"/>
        <v>0.731898148148148</v>
      </c>
      <c r="AD28" s="30">
        <f t="shared" si="4"/>
        <v>0.7389351851851853</v>
      </c>
      <c r="AE28" s="30">
        <f t="shared" si="5"/>
        <v>0.7596759259259258</v>
      </c>
      <c r="AF28" s="30">
        <f t="shared" si="6"/>
        <v>0.7667129629629631</v>
      </c>
    </row>
    <row r="29" spans="1:32" ht="18">
      <c r="A29" s="28" t="s">
        <v>18</v>
      </c>
      <c r="B29" s="32">
        <v>0.3013888888888889</v>
      </c>
      <c r="C29" s="32">
        <f t="shared" si="1"/>
        <v>0.31449074074074085</v>
      </c>
      <c r="D29" s="30">
        <v>0.3368055555555556</v>
      </c>
      <c r="E29" s="30">
        <v>0.3520833333333333</v>
      </c>
      <c r="F29" s="30">
        <v>0.37847222222222227</v>
      </c>
      <c r="G29" s="30">
        <v>0.39375</v>
      </c>
      <c r="H29" s="30">
        <v>0.4069444444444445</v>
      </c>
      <c r="I29" s="30">
        <v>0.4236111111111111</v>
      </c>
      <c r="J29" s="30">
        <v>0.440277777777778</v>
      </c>
      <c r="K29" s="30">
        <v>0.4513888888888889</v>
      </c>
      <c r="L29" s="30">
        <v>0.461111111111111</v>
      </c>
      <c r="M29" s="30">
        <v>0.4770833333333333</v>
      </c>
      <c r="N29" s="30">
        <v>0.502777777777778</v>
      </c>
      <c r="O29" s="30">
        <v>0.5187499999999999</v>
      </c>
      <c r="P29" s="30">
        <v>0.525</v>
      </c>
      <c r="Q29" s="30">
        <v>0.5347222222222222</v>
      </c>
      <c r="R29" s="30">
        <v>0.544444444444445</v>
      </c>
      <c r="S29" s="30">
        <v>0.5611111111111111</v>
      </c>
      <c r="T29" s="30">
        <v>0.586111111111111</v>
      </c>
      <c r="U29" s="30">
        <v>0.6020833333333333</v>
      </c>
      <c r="V29" s="30">
        <v>0.638194444444445</v>
      </c>
      <c r="W29" s="30" t="s">
        <v>10</v>
      </c>
      <c r="X29" s="30">
        <v>0.667361111111111</v>
      </c>
      <c r="Y29" s="30" t="s">
        <v>10</v>
      </c>
      <c r="Z29" s="30">
        <v>0.690277777777778</v>
      </c>
      <c r="AA29" s="41"/>
      <c r="AB29" s="30">
        <f t="shared" si="2"/>
        <v>0.7102777777777779</v>
      </c>
      <c r="AC29" s="30">
        <f t="shared" si="3"/>
        <v>0.7327777777777776</v>
      </c>
      <c r="AD29" s="30">
        <f t="shared" si="4"/>
        <v>0.7380555555555557</v>
      </c>
      <c r="AE29" s="30">
        <f t="shared" si="5"/>
        <v>0.7605555555555554</v>
      </c>
      <c r="AF29" s="30">
        <f t="shared" si="6"/>
        <v>0.7658333333333335</v>
      </c>
    </row>
    <row r="30" spans="1:32" ht="18">
      <c r="A30" s="28" t="s">
        <v>19</v>
      </c>
      <c r="B30" s="32">
        <f>B29+$D$14</f>
        <v>0.3022685185185185</v>
      </c>
      <c r="C30" s="32">
        <f t="shared" si="1"/>
        <v>0.31361111111111123</v>
      </c>
      <c r="D30" s="30">
        <v>0.3375</v>
      </c>
      <c r="E30" s="30">
        <v>0.3506944444444444</v>
      </c>
      <c r="F30" s="30">
        <v>0.37916666666666665</v>
      </c>
      <c r="G30" s="30">
        <v>0.3923611111111111</v>
      </c>
      <c r="H30" s="30">
        <v>0.407638888888889</v>
      </c>
      <c r="I30" s="30">
        <v>0.4222222222222222</v>
      </c>
      <c r="J30" s="30">
        <v>0.440972222222222</v>
      </c>
      <c r="K30" s="30">
        <v>0.45069444444444445</v>
      </c>
      <c r="L30" s="30">
        <v>0.461805555555556</v>
      </c>
      <c r="M30" s="30">
        <v>0.4763888888888889</v>
      </c>
      <c r="N30" s="30">
        <v>0.503472222222222</v>
      </c>
      <c r="O30" s="30">
        <v>0.5180555555555556</v>
      </c>
      <c r="P30" s="30">
        <v>0.5256944444444445</v>
      </c>
      <c r="Q30" s="30">
        <v>0.5333333333333333</v>
      </c>
      <c r="R30" s="30">
        <v>0.545138888888889</v>
      </c>
      <c r="S30" s="30">
        <v>0.5597222222222222</v>
      </c>
      <c r="T30" s="30">
        <v>0.586805555555556</v>
      </c>
      <c r="U30" s="30">
        <v>0.6013888888888889</v>
      </c>
      <c r="V30" s="30">
        <v>0.638888888888889</v>
      </c>
      <c r="W30" s="30" t="s">
        <v>10</v>
      </c>
      <c r="X30" s="30">
        <v>0.668055555555556</v>
      </c>
      <c r="Y30" s="30" t="s">
        <v>10</v>
      </c>
      <c r="Z30" s="30">
        <v>0.690972222222222</v>
      </c>
      <c r="AA30" s="41"/>
      <c r="AB30" s="30">
        <f t="shared" si="2"/>
        <v>0.7093981481481483</v>
      </c>
      <c r="AC30" s="30">
        <f t="shared" si="3"/>
        <v>0.7336574074074073</v>
      </c>
      <c r="AD30" s="30">
        <f t="shared" si="4"/>
        <v>0.7371759259259261</v>
      </c>
      <c r="AE30" s="30">
        <f t="shared" si="5"/>
        <v>0.761435185185185</v>
      </c>
      <c r="AF30" s="30">
        <f t="shared" si="6"/>
        <v>0.7649537037037039</v>
      </c>
    </row>
    <row r="31" spans="1:32" ht="18">
      <c r="A31" s="28" t="s">
        <v>20</v>
      </c>
      <c r="B31" s="32">
        <f>B30+$D$14</f>
        <v>0.3031481481481481</v>
      </c>
      <c r="C31" s="32">
        <f t="shared" si="1"/>
        <v>0.3127314814814816</v>
      </c>
      <c r="D31" s="30">
        <v>0.33819444444444446</v>
      </c>
      <c r="E31" s="30">
        <v>0.35</v>
      </c>
      <c r="F31" s="30">
        <v>0.379861111111111</v>
      </c>
      <c r="G31" s="30">
        <v>0.39166666666666666</v>
      </c>
      <c r="H31" s="30">
        <v>0.408333333333333</v>
      </c>
      <c r="I31" s="30">
        <v>0.42083333333333334</v>
      </c>
      <c r="J31" s="30">
        <v>0.441666666666667</v>
      </c>
      <c r="K31" s="30">
        <v>0.44930555555555557</v>
      </c>
      <c r="L31" s="30">
        <v>0.4625</v>
      </c>
      <c r="M31" s="30">
        <v>0.4756944444444444</v>
      </c>
      <c r="N31" s="30">
        <v>0.504166666666667</v>
      </c>
      <c r="O31" s="30">
        <v>0.517361111111111</v>
      </c>
      <c r="P31" s="30">
        <v>0.5263888888888889</v>
      </c>
      <c r="Q31" s="30">
        <v>0.5326388888888889</v>
      </c>
      <c r="R31" s="30">
        <v>0.545833333333334</v>
      </c>
      <c r="S31" s="30">
        <v>0.5590277777777778</v>
      </c>
      <c r="T31" s="30">
        <v>0.5875</v>
      </c>
      <c r="U31" s="30">
        <v>0.6006944444444444</v>
      </c>
      <c r="V31" s="30">
        <v>0.6409722222222222</v>
      </c>
      <c r="W31" s="30">
        <v>0.6458333333333334</v>
      </c>
      <c r="X31" s="30">
        <v>0.6701388888888888</v>
      </c>
      <c r="Y31" s="30">
        <v>0.6736111111111112</v>
      </c>
      <c r="Z31" s="30">
        <v>0.6944444444444445</v>
      </c>
      <c r="AA31" s="41"/>
      <c r="AB31" s="30">
        <v>0.7083333333333334</v>
      </c>
      <c r="AC31" s="30">
        <f t="shared" si="3"/>
        <v>0.7345370370370369</v>
      </c>
      <c r="AD31" s="30">
        <f t="shared" si="4"/>
        <v>0.7362962962962964</v>
      </c>
      <c r="AE31" s="30">
        <f t="shared" si="5"/>
        <v>0.7623148148148147</v>
      </c>
      <c r="AF31" s="30">
        <f t="shared" si="6"/>
        <v>0.7640740740740742</v>
      </c>
    </row>
    <row r="32" spans="1:32" s="34" customFormat="1" ht="22.5">
      <c r="A32" s="28" t="s">
        <v>21</v>
      </c>
      <c r="B32" s="33">
        <f>B31+$D$14</f>
        <v>0.30402777777777773</v>
      </c>
      <c r="C32" s="33">
        <f t="shared" si="1"/>
        <v>0.311851851851852</v>
      </c>
      <c r="D32" s="30">
        <v>0.33888888888888885</v>
      </c>
      <c r="E32" s="30">
        <v>0.34930555555555554</v>
      </c>
      <c r="F32" s="30">
        <v>0.380555555555555</v>
      </c>
      <c r="G32" s="30">
        <v>0.3909722222222222</v>
      </c>
      <c r="H32" s="30">
        <v>0.409027777777778</v>
      </c>
      <c r="I32" s="30">
        <v>0.4201388888888889</v>
      </c>
      <c r="J32" s="30">
        <v>0.442361111111111</v>
      </c>
      <c r="K32" s="30">
        <v>0.4486111111111111</v>
      </c>
      <c r="L32" s="30">
        <v>0.463194444444445</v>
      </c>
      <c r="M32" s="30">
        <v>0.47500000000000003</v>
      </c>
      <c r="N32" s="30">
        <v>0.504861111111111</v>
      </c>
      <c r="O32" s="30">
        <v>0.5166666666666667</v>
      </c>
      <c r="P32" s="30">
        <v>0.5270833333333333</v>
      </c>
      <c r="Q32" s="30">
        <v>0.5319444444444444</v>
      </c>
      <c r="R32" s="30">
        <v>0.546527777777779</v>
      </c>
      <c r="S32" s="30">
        <v>0.5576388888888889</v>
      </c>
      <c r="T32" s="30">
        <v>0.588194444444444</v>
      </c>
      <c r="U32" s="30">
        <v>0.6</v>
      </c>
      <c r="V32" s="26" t="s">
        <v>7</v>
      </c>
      <c r="W32" s="26" t="s">
        <v>6</v>
      </c>
      <c r="X32" s="26" t="s">
        <v>7</v>
      </c>
      <c r="Y32" s="26" t="s">
        <v>6</v>
      </c>
      <c r="Z32" s="26" t="s">
        <v>7</v>
      </c>
      <c r="AA32" s="41"/>
      <c r="AB32" s="26" t="s">
        <v>6</v>
      </c>
      <c r="AC32" s="26" t="s">
        <v>7</v>
      </c>
      <c r="AD32" s="26" t="s">
        <v>6</v>
      </c>
      <c r="AE32" s="26" t="s">
        <v>7</v>
      </c>
      <c r="AF32" s="26" t="s">
        <v>6</v>
      </c>
    </row>
    <row r="33" spans="1:21" ht="19.5" customHeight="1">
      <c r="A33" s="35" t="s">
        <v>22</v>
      </c>
      <c r="B33" s="33">
        <f>B32+$D$14</f>
        <v>0.30490740740740735</v>
      </c>
      <c r="C33" s="33" t="s">
        <v>10</v>
      </c>
      <c r="D33" s="30">
        <v>0.33958333333333335</v>
      </c>
      <c r="E33" s="30" t="s">
        <v>10</v>
      </c>
      <c r="F33" s="30">
        <v>0.38125</v>
      </c>
      <c r="G33" s="30" t="s">
        <v>10</v>
      </c>
      <c r="H33" s="30">
        <v>0.409722222222222</v>
      </c>
      <c r="I33" s="30" t="s">
        <v>10</v>
      </c>
      <c r="J33" s="30" t="s">
        <v>10</v>
      </c>
      <c r="K33" s="30" t="s">
        <v>10</v>
      </c>
      <c r="L33" s="30">
        <v>0.463888888888889</v>
      </c>
      <c r="M33" s="30" t="s">
        <v>10</v>
      </c>
      <c r="N33" s="30">
        <v>0.505555555555556</v>
      </c>
      <c r="O33" s="30" t="s">
        <v>10</v>
      </c>
      <c r="P33" s="30" t="s">
        <v>10</v>
      </c>
      <c r="Q33" s="30" t="s">
        <v>10</v>
      </c>
      <c r="R33" s="30">
        <v>0.547222222222223</v>
      </c>
      <c r="S33" s="30" t="s">
        <v>10</v>
      </c>
      <c r="T33" s="30">
        <v>0.588888888888889</v>
      </c>
      <c r="U33" s="30" t="s">
        <v>10</v>
      </c>
    </row>
    <row r="34" spans="1:21" ht="19.5" customHeight="1">
      <c r="A34" s="35" t="s">
        <v>30</v>
      </c>
      <c r="B34" s="36">
        <f>B33+$D$14</f>
        <v>0.30578703703703697</v>
      </c>
      <c r="C34" s="33" t="s">
        <v>10</v>
      </c>
      <c r="D34" s="30">
        <v>0.34027777777777773</v>
      </c>
      <c r="E34" s="30" t="s">
        <v>10</v>
      </c>
      <c r="F34" s="30">
        <v>0.381944444444444</v>
      </c>
      <c r="G34" s="30" t="s">
        <v>10</v>
      </c>
      <c r="H34" s="30">
        <v>0.410416666666667</v>
      </c>
      <c r="I34" s="30" t="s">
        <v>10</v>
      </c>
      <c r="J34" s="30" t="s">
        <v>10</v>
      </c>
      <c r="K34" s="30" t="s">
        <v>10</v>
      </c>
      <c r="L34" s="30">
        <v>0.46527777777777773</v>
      </c>
      <c r="M34" s="30" t="s">
        <v>10</v>
      </c>
      <c r="N34" s="30">
        <v>0.5069444444444444</v>
      </c>
      <c r="O34" s="30" t="s">
        <v>10</v>
      </c>
      <c r="P34" s="30" t="s">
        <v>10</v>
      </c>
      <c r="Q34" s="30" t="s">
        <v>10</v>
      </c>
      <c r="R34" s="30">
        <v>0.548611111111111</v>
      </c>
      <c r="S34" s="30" t="s">
        <v>10</v>
      </c>
      <c r="T34" s="30">
        <v>0.5902777777777778</v>
      </c>
      <c r="U34" s="30" t="s">
        <v>10</v>
      </c>
    </row>
    <row r="35" spans="1:21" ht="19.5" customHeight="1">
      <c r="A35" s="35" t="s">
        <v>29</v>
      </c>
      <c r="B35" s="36"/>
      <c r="C35" s="33"/>
      <c r="D35" s="30">
        <v>0.3416666666666666</v>
      </c>
      <c r="E35" s="30" t="s">
        <v>10</v>
      </c>
      <c r="F35" s="30">
        <v>0.3833333333333333</v>
      </c>
      <c r="G35" s="30" t="s">
        <v>10</v>
      </c>
      <c r="H35" s="30">
        <v>0.41180555555555554</v>
      </c>
      <c r="I35" s="30" t="s">
        <v>10</v>
      </c>
      <c r="J35" s="30" t="s">
        <v>10</v>
      </c>
      <c r="K35" s="30" t="s">
        <v>10</v>
      </c>
      <c r="L35" s="30">
        <v>0.4666666666666666</v>
      </c>
      <c r="M35" s="30" t="s">
        <v>10</v>
      </c>
      <c r="N35" s="30">
        <v>0.5083333333333333</v>
      </c>
      <c r="O35" s="30" t="s">
        <v>10</v>
      </c>
      <c r="P35" s="30" t="s">
        <v>10</v>
      </c>
      <c r="Q35" s="30" t="s">
        <v>10</v>
      </c>
      <c r="R35" s="30">
        <v>0.5499999999999999</v>
      </c>
      <c r="S35" s="30" t="s">
        <v>10</v>
      </c>
      <c r="T35" s="30">
        <v>0.5916666666666667</v>
      </c>
      <c r="U35" s="30" t="s">
        <v>10</v>
      </c>
    </row>
    <row r="36" spans="1:21" ht="19.5" customHeight="1">
      <c r="A36" s="35" t="s">
        <v>30</v>
      </c>
      <c r="B36" s="36"/>
      <c r="C36" s="33"/>
      <c r="D36" s="30">
        <v>0.3430555555555555</v>
      </c>
      <c r="E36" s="30" t="s">
        <v>10</v>
      </c>
      <c r="F36" s="30">
        <v>0.3847222222222222</v>
      </c>
      <c r="G36" s="30" t="s">
        <v>10</v>
      </c>
      <c r="H36" s="30">
        <v>0.4131944444444444</v>
      </c>
      <c r="I36" s="30" t="s">
        <v>10</v>
      </c>
      <c r="J36" s="30" t="s">
        <v>10</v>
      </c>
      <c r="K36" s="30" t="s">
        <v>10</v>
      </c>
      <c r="L36" s="30">
        <v>0.4680555555555555</v>
      </c>
      <c r="M36" s="30" t="s">
        <v>10</v>
      </c>
      <c r="N36" s="30">
        <v>0.5097222222222222</v>
      </c>
      <c r="O36" s="30" t="s">
        <v>10</v>
      </c>
      <c r="P36" s="30" t="s">
        <v>10</v>
      </c>
      <c r="Q36" s="30" t="s">
        <v>10</v>
      </c>
      <c r="R36" s="30">
        <v>0.5513888888888888</v>
      </c>
      <c r="S36" s="30" t="s">
        <v>10</v>
      </c>
      <c r="T36" s="30">
        <v>0.5930555555555556</v>
      </c>
      <c r="U36" s="30" t="s">
        <v>10</v>
      </c>
    </row>
    <row r="37" spans="1:21" ht="19.5" customHeight="1">
      <c r="A37" s="35" t="s">
        <v>23</v>
      </c>
      <c r="B37" s="36">
        <v>0.3076388888888889</v>
      </c>
      <c r="C37" s="37">
        <v>0.3104166666666667</v>
      </c>
      <c r="D37" s="30">
        <v>0.3451388888888889</v>
      </c>
      <c r="E37" s="30">
        <v>0.34861111111111115</v>
      </c>
      <c r="F37" s="30">
        <v>0.38680555555555557</v>
      </c>
      <c r="G37" s="30">
        <v>0.3902777777777778</v>
      </c>
      <c r="H37" s="30">
        <v>0.4152777777777778</v>
      </c>
      <c r="I37" s="30">
        <v>0.41875</v>
      </c>
      <c r="J37" s="30">
        <v>0.44375</v>
      </c>
      <c r="K37" s="30">
        <v>0.4472222222222222</v>
      </c>
      <c r="L37" s="30">
        <v>0.4701388888888889</v>
      </c>
      <c r="M37" s="30">
        <v>0.47361111111111115</v>
      </c>
      <c r="N37" s="30">
        <v>0.5118055555555555</v>
      </c>
      <c r="O37" s="30">
        <v>0.5152777777777778</v>
      </c>
      <c r="P37" s="30">
        <v>0.5277777777777778</v>
      </c>
      <c r="Q37" s="30">
        <v>0.53125</v>
      </c>
      <c r="R37" s="30">
        <v>0.5534722222222223</v>
      </c>
      <c r="S37" s="30">
        <v>0.5569444444444445</v>
      </c>
      <c r="T37" s="30">
        <v>0.5944444444444444</v>
      </c>
      <c r="U37" s="30">
        <v>0.5986111111111111</v>
      </c>
    </row>
    <row r="38" spans="1:21" ht="35.25" customHeight="1">
      <c r="A38" s="35" t="s">
        <v>31</v>
      </c>
      <c r="B38" s="36"/>
      <c r="C38" s="37"/>
      <c r="D38" s="30">
        <v>0.34652777777777777</v>
      </c>
      <c r="E38" s="30">
        <v>0.34722222222222227</v>
      </c>
      <c r="F38" s="30">
        <v>0.38819444444444445</v>
      </c>
      <c r="G38" s="30">
        <v>0.3888888888888889</v>
      </c>
      <c r="H38" s="30">
        <v>0.4166666666666667</v>
      </c>
      <c r="I38" s="30">
        <v>0.4173611111111111</v>
      </c>
      <c r="J38" s="30">
        <v>0.4451388888888889</v>
      </c>
      <c r="K38" s="30">
        <v>0.4458333333333333</v>
      </c>
      <c r="L38" s="30">
        <v>0.47152777777777777</v>
      </c>
      <c r="M38" s="30">
        <v>0.47222222222222227</v>
      </c>
      <c r="N38" s="30">
        <v>0.5131944444444444</v>
      </c>
      <c r="O38" s="30">
        <v>0.513888888888889</v>
      </c>
      <c r="P38" s="30">
        <v>0.5291666666666667</v>
      </c>
      <c r="Q38" s="30">
        <v>0.5298611111111111</v>
      </c>
      <c r="R38" s="30">
        <v>0.5548611111111111</v>
      </c>
      <c r="S38" s="30">
        <v>0.5555555555555556</v>
      </c>
      <c r="T38" s="30">
        <v>0.5958333333333333</v>
      </c>
      <c r="U38" s="30">
        <v>0.5972222222222222</v>
      </c>
    </row>
    <row r="39" spans="1:21" ht="22.5" customHeight="1">
      <c r="A39" s="38"/>
      <c r="B39" s="26" t="s">
        <v>7</v>
      </c>
      <c r="C39" s="26" t="s">
        <v>6</v>
      </c>
      <c r="D39" s="26" t="s">
        <v>7</v>
      </c>
      <c r="E39" s="26" t="s">
        <v>6</v>
      </c>
      <c r="F39" s="26" t="s">
        <v>7</v>
      </c>
      <c r="G39" s="26" t="s">
        <v>6</v>
      </c>
      <c r="H39" s="26" t="s">
        <v>7</v>
      </c>
      <c r="I39" s="26" t="s">
        <v>6</v>
      </c>
      <c r="J39" s="26" t="s">
        <v>7</v>
      </c>
      <c r="K39" s="26" t="s">
        <v>6</v>
      </c>
      <c r="L39" s="26" t="s">
        <v>7</v>
      </c>
      <c r="M39" s="26" t="s">
        <v>6</v>
      </c>
      <c r="N39" s="26" t="s">
        <v>7</v>
      </c>
      <c r="O39" s="26" t="s">
        <v>6</v>
      </c>
      <c r="P39" s="26" t="s">
        <v>7</v>
      </c>
      <c r="Q39" s="26" t="s">
        <v>6</v>
      </c>
      <c r="R39" s="26" t="s">
        <v>7</v>
      </c>
      <c r="S39" s="26" t="s">
        <v>6</v>
      </c>
      <c r="T39" s="26" t="s">
        <v>7</v>
      </c>
      <c r="U39" s="26" t="s">
        <v>6</v>
      </c>
    </row>
  </sheetData>
  <sheetProtection/>
  <mergeCells count="15">
    <mergeCell ref="Y1:AC1"/>
    <mergeCell ref="A2:D2"/>
    <mergeCell ref="F2:K2"/>
    <mergeCell ref="A1:D1"/>
    <mergeCell ref="F1:K1"/>
    <mergeCell ref="L1:T1"/>
    <mergeCell ref="L2:U2"/>
    <mergeCell ref="AA16:AA32"/>
    <mergeCell ref="A3:D3"/>
    <mergeCell ref="F3:K3"/>
    <mergeCell ref="L3:Q3"/>
    <mergeCell ref="A5:D5"/>
    <mergeCell ref="A6:D6"/>
    <mergeCell ref="F6:K6"/>
    <mergeCell ref="L6:Q6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Відділ економіки</cp:lastModifiedBy>
  <cp:lastPrinted>2018-05-30T12:55:52Z</cp:lastPrinted>
  <dcterms:created xsi:type="dcterms:W3CDTF">2011-07-18T11:02:33Z</dcterms:created>
  <dcterms:modified xsi:type="dcterms:W3CDTF">2018-05-30T14:02:23Z</dcterms:modified>
  <cp:category/>
  <cp:version/>
  <cp:contentType/>
  <cp:contentStatus/>
</cp:coreProperties>
</file>