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877" activeTab="0"/>
  </bookViews>
  <sheets>
    <sheet name="фізичні" sheetId="1" r:id="rId1"/>
    <sheet name="юридичні" sheetId="2" r:id="rId2"/>
  </sheets>
  <definedNames>
    <definedName name="_xlnm.Print_Titles" localSheetId="0">'фізичні'!$4:$4</definedName>
  </definedNames>
  <calcPr fullCalcOnLoad="1"/>
</workbook>
</file>

<file path=xl/sharedStrings.xml><?xml version="1.0" encoding="utf-8"?>
<sst xmlns="http://schemas.openxmlformats.org/spreadsheetml/2006/main" count="2137" uniqueCount="1750">
  <si>
    <t>ПП "Юридична  фірма "ВАД"</t>
  </si>
  <si>
    <t>Ломінов Сергій Іванович</t>
  </si>
  <si>
    <t>993 (д/у №1145 від 01.06.2017</t>
  </si>
  <si>
    <t>3 (забуд.), 1( не забуд.)</t>
  </si>
  <si>
    <t>46-37-VI, 28.02.2013</t>
  </si>
  <si>
    <t>2228975, 23.08.13</t>
  </si>
  <si>
    <t>235-33-VI  24.12.12.</t>
  </si>
  <si>
    <t>02.08.13.</t>
  </si>
  <si>
    <t>2463659, 12.09.13</t>
  </si>
  <si>
    <t xml:space="preserve">вул. Шкільна 44-15 </t>
  </si>
  <si>
    <t>вул. Шкільна 44-16</t>
  </si>
  <si>
    <t>відділення ощадбанку</t>
  </si>
  <si>
    <t>86-25-ІV, 19.04.05</t>
  </si>
  <si>
    <t>321100004000041 24.05.11</t>
  </si>
  <si>
    <t>Іваненко Валентина Олександрівна</t>
  </si>
  <si>
    <t>Стоян Олександр Іванович</t>
  </si>
  <si>
    <t>ВКФ "Медико" ЛТД</t>
  </si>
  <si>
    <t>57-20-VIІ,    25.08.16</t>
  </si>
  <si>
    <t>2094794, 04.10.16</t>
  </si>
  <si>
    <t>58-20-VIІ,    25.08.16</t>
  </si>
  <si>
    <t>2095319, 04.10.16</t>
  </si>
  <si>
    <t>60-20-VІI, 25.08.16</t>
  </si>
  <si>
    <t>2022560, 11.10.16</t>
  </si>
  <si>
    <t>3211000000:01:080:0032</t>
  </si>
  <si>
    <t>Ткаченко Валентина Григорівна</t>
  </si>
  <si>
    <t>на розі вулиць Грушевського та Молодіжна</t>
  </si>
  <si>
    <t>вул. Шкільна (територія ринку)</t>
  </si>
  <si>
    <t>Семенюк Ольга Павлівна</t>
  </si>
  <si>
    <t>вул. Верхній Вал, 3</t>
  </si>
  <si>
    <t>156-47-VІ, 31.10.2013</t>
  </si>
  <si>
    <t>6074754, 18.06.2014</t>
  </si>
  <si>
    <t>вул. Об'їзна, 8</t>
  </si>
  <si>
    <t>2,8701</t>
  </si>
  <si>
    <t>розміщення  будівель річкового транспорту</t>
  </si>
  <si>
    <t>3211000000:01:059:0053</t>
  </si>
  <si>
    <t>54-39/2-VІІ  01.08.17.</t>
  </si>
  <si>
    <t>04.12.17.</t>
  </si>
  <si>
    <t>24081570 18.12.17.</t>
  </si>
  <si>
    <t>Канна Володимир Афанасійович</t>
  </si>
  <si>
    <t>автостанція</t>
  </si>
  <si>
    <t>Онищенко Олександр Євтухович</t>
  </si>
  <si>
    <t>Карнаух Галина Миколаївна</t>
  </si>
  <si>
    <t>56-20-V, 23.03.2007</t>
  </si>
  <si>
    <t>17102133, 17.10.2016</t>
  </si>
  <si>
    <t>вул. Золотоніське шосе, 52-а</t>
  </si>
  <si>
    <t>321100004000088,03.05.2012</t>
  </si>
  <si>
    <t>Домарацький Володимир Миколайович</t>
  </si>
  <si>
    <t>331-45-V,21.2010</t>
  </si>
  <si>
    <t>321100004000087,24.04.2012</t>
  </si>
  <si>
    <t>326-45-V,21.2010</t>
  </si>
  <si>
    <t>321100004000089,03.05.2012</t>
  </si>
  <si>
    <t>Прудка Лариса Олександрівна</t>
  </si>
  <si>
    <t>Артазей Василь Іванович</t>
  </si>
  <si>
    <t>Федорець Павло Вікторович</t>
  </si>
  <si>
    <t>вул.Лагерна, 36</t>
  </si>
  <si>
    <t>040533200064, 03.08.05</t>
  </si>
  <si>
    <t>ТОВ "Євроагромаркет"</t>
  </si>
  <si>
    <t>вул. Героїв Дніпра,38/1</t>
  </si>
  <si>
    <t>Середа Олена Олександрівна</t>
  </si>
  <si>
    <t>3200000000:01:051:0187</t>
  </si>
  <si>
    <t>109-26/2-VІІ, 29.12.16</t>
  </si>
  <si>
    <t>193-07-VI,15.02.11</t>
  </si>
  <si>
    <t>321100004000152 08.11.12</t>
  </si>
  <si>
    <t>Ковернік Світлана Зіновіївна</t>
  </si>
  <si>
    <t>80-26-VІ,    26.06.12</t>
  </si>
  <si>
    <t>321100004000143, 08.11.12</t>
  </si>
  <si>
    <t>вул.Героїв Дніпра, 39</t>
  </si>
  <si>
    <t>040633200033,   04.08.06</t>
  </si>
  <si>
    <t>Непорожній Андрій Андрійович</t>
  </si>
  <si>
    <t>вул.Шкільна, 1</t>
  </si>
  <si>
    <t>Нестерюк Віктор Володимирович</t>
  </si>
  <si>
    <t>Коржик Дмитро Віталійович</t>
  </si>
  <si>
    <t>3211000000:01:051:0269</t>
  </si>
  <si>
    <t>вул. Шкільна,5</t>
  </si>
  <si>
    <t>на розі вул. Шкільної та вул. Набережної</t>
  </si>
  <si>
    <t>для будівництва та обслуговування будівель закладів побутового обслуговування (ремонт взуття)</t>
  </si>
  <si>
    <t>70-33-VІІ, 06.04.2017</t>
  </si>
  <si>
    <t>6102125   07.06.17</t>
  </si>
  <si>
    <t>№ сесії, дата</t>
  </si>
  <si>
    <t>№ договора</t>
  </si>
  <si>
    <t>дата заключення договору</t>
  </si>
  <si>
    <t>Горбова Марія Климівна</t>
  </si>
  <si>
    <t>208-42-V,17.08.2010</t>
  </si>
  <si>
    <t>вул.Б.Хмельницького, 57</t>
  </si>
  <si>
    <t>Левченко Зореслав Васильович</t>
  </si>
  <si>
    <t>магазин "Лілея"</t>
  </si>
  <si>
    <t>Башмак Володимир Васильович</t>
  </si>
  <si>
    <t>вул. Набережна,30</t>
  </si>
  <si>
    <t>Кадастровий номер</t>
  </si>
  <si>
    <t>3211000000:01:051:0275</t>
  </si>
  <si>
    <t>магазин</t>
  </si>
  <si>
    <t>040633200009, 14.02.06</t>
  </si>
  <si>
    <t>Накоренок Олександр Васильвич</t>
  </si>
  <si>
    <t>вул. Петра Костюка,15</t>
  </si>
  <si>
    <t>100-25-VІ,31.05.2012</t>
  </si>
  <si>
    <t>4649531, 12.02.14</t>
  </si>
  <si>
    <t>3211000000:01:041:0049</t>
  </si>
  <si>
    <t>51-08/2-VІІ, 01.03.2016</t>
  </si>
  <si>
    <t xml:space="preserve">16221932 25.08.16 </t>
  </si>
  <si>
    <t>Іванюк Григорій Олександрович</t>
  </si>
  <si>
    <t>вул. Героїв Вітчизняної війни, 10, кв.1</t>
  </si>
  <si>
    <t>1035 (д/у 1171)</t>
  </si>
  <si>
    <t>11.12.2014 (д/у 01.11.17)</t>
  </si>
  <si>
    <t>45-21/2-VІI,06.10.2016</t>
  </si>
  <si>
    <t xml:space="preserve">17666660 17.11.2016 </t>
  </si>
  <si>
    <t>3211000000:01:060:0195</t>
  </si>
  <si>
    <t>Павлюк Сергій Валерійович</t>
  </si>
  <si>
    <t>вул. Музейна</t>
  </si>
  <si>
    <t>кар"єр по добуванню глини</t>
  </si>
  <si>
    <t>3211000000:01:004:0036</t>
  </si>
  <si>
    <t>3211000000:01:059:0009</t>
  </si>
  <si>
    <t>3211000000:01:059:0027</t>
  </si>
  <si>
    <t>3211000000:01:041:0047</t>
  </si>
  <si>
    <t>3211000000:01:041:0032</t>
  </si>
  <si>
    <t>3211000000:01:061:0006</t>
  </si>
  <si>
    <t>3211000000:01:060:0123</t>
  </si>
  <si>
    <t>3211000000:01:045:0043</t>
  </si>
  <si>
    <t>3211000000:01:060:0043</t>
  </si>
  <si>
    <t>3211000000:01:060:0160</t>
  </si>
  <si>
    <t>3211000000:01:059:0025</t>
  </si>
  <si>
    <t>3211000000:01:065:0257</t>
  </si>
  <si>
    <t>3211000000:01:092:0003</t>
  </si>
  <si>
    <t>3211000000:01:061:0018</t>
  </si>
  <si>
    <t>3211000000:01:011:0234</t>
  </si>
  <si>
    <t>3211000000:01:041:0029</t>
  </si>
  <si>
    <t>3211000000:01:041:0050</t>
  </si>
  <si>
    <t>Мельник Микола Костянтинович</t>
  </si>
  <si>
    <t>Чорненький Віктор Миколайович</t>
  </si>
  <si>
    <t>Шуляк Василь Миколайович</t>
  </si>
  <si>
    <t>Тупало Тетяна Володимирівна  Гануш Ольга Антонівна  Желєзняк Алла Миколаївна</t>
  </si>
  <si>
    <t>вул.Ярмаркова,86,</t>
  </si>
  <si>
    <t>99-25-VІ, 31.05.12</t>
  </si>
  <si>
    <t>321100004000125 10.10.12</t>
  </si>
  <si>
    <t>3211000000:01:037:0043</t>
  </si>
  <si>
    <t>3211000000:01:064:0238</t>
  </si>
  <si>
    <t>3211000000:01:064:0252</t>
  </si>
  <si>
    <t>3211000000:01:011:0280</t>
  </si>
  <si>
    <t>3211000000:01:011:0284</t>
  </si>
  <si>
    <t>3211000000:01:011:0279</t>
  </si>
  <si>
    <t>3211000000:01:064:0246</t>
  </si>
  <si>
    <t>Савчук Тетяна Михайлівна</t>
  </si>
  <si>
    <t>75-33-VІІ,06.04.2017</t>
  </si>
  <si>
    <t>20467547 15.05.2017</t>
  </si>
  <si>
    <t>вул.Шкільна, 42-4</t>
  </si>
  <si>
    <t>для будівництва та обслуговування будівель торгівлі</t>
  </si>
  <si>
    <t>3211000000:01:045:0057</t>
  </si>
  <si>
    <t>63-79-VІ, 20.10.2015</t>
  </si>
  <si>
    <t xml:space="preserve">14910092 03.06.2016 </t>
  </si>
  <si>
    <t>вул. Небесної Сотні,1-а</t>
  </si>
  <si>
    <t>38-10-VІІ, 31.03.2016</t>
  </si>
  <si>
    <t>3211000000:01:041:0075</t>
  </si>
  <si>
    <t>Гура Володимир Васильович</t>
  </si>
  <si>
    <t>торговий комплекс з готелем</t>
  </si>
  <si>
    <t>Динька Тетяна Григорівна</t>
  </si>
  <si>
    <t>для будівництва та обслуговування будівлі торгівлі (ТС)</t>
  </si>
  <si>
    <t>25-08/2-VІІ, 01.03.2016</t>
  </si>
  <si>
    <t>18984930 03.02.2017</t>
  </si>
  <si>
    <t>вул. Героїв Дніпра, 29</t>
  </si>
  <si>
    <t>Сенько Петро Іванович</t>
  </si>
  <si>
    <t>Дудка Анатолій Андрійович</t>
  </si>
  <si>
    <t>186-42-V,17.08.10</t>
  </si>
  <si>
    <t>321100004000149  08.11.12</t>
  </si>
  <si>
    <t>інд. гаражне будівництво</t>
  </si>
  <si>
    <t>200-24-VI, 19,04,12</t>
  </si>
  <si>
    <t>321100004000160  28.12.12</t>
  </si>
  <si>
    <t>193-07-VI, 15.02.11</t>
  </si>
  <si>
    <t>321100004000162  28.12.12</t>
  </si>
  <si>
    <t>Геворгян Інна Григорівна</t>
  </si>
  <si>
    <t>Ломінов Микола Іванович</t>
  </si>
  <si>
    <t>3211000000:01:051:0126</t>
  </si>
  <si>
    <t>64-20-VІІ, 25.08.16</t>
  </si>
  <si>
    <t>2618738 14.09.16</t>
  </si>
  <si>
    <t>193-07-VI,15.02.12</t>
  </si>
  <si>
    <t>190-42-V,17.08.10</t>
  </si>
  <si>
    <t>321100004000150  08.11.12</t>
  </si>
  <si>
    <t>3211000000:01:079:0021</t>
  </si>
  <si>
    <t>3211000000:01:061:0023</t>
  </si>
  <si>
    <t>3211000000:01:034:0006</t>
  </si>
  <si>
    <t>3211000000:01:059:0002</t>
  </si>
  <si>
    <t>3211000000:01:045:0030</t>
  </si>
  <si>
    <t>3211000000:01:045:0082</t>
  </si>
  <si>
    <t>3211000000:01:051:0118</t>
  </si>
  <si>
    <t>3211000000:01:051:0016</t>
  </si>
  <si>
    <t>3211000000:01:051:0008</t>
  </si>
  <si>
    <t>3211000000:01:051:0116</t>
  </si>
  <si>
    <t>3211000000:01:051:0127</t>
  </si>
  <si>
    <t>3211000000:01:056:0015</t>
  </si>
  <si>
    <t>3211000000:01:059:0020</t>
  </si>
  <si>
    <t>3211000000:01:051:0009</t>
  </si>
  <si>
    <t>3211000000:01:011:0243</t>
  </si>
  <si>
    <t>3211000000:01:014:0012</t>
  </si>
  <si>
    <t>3211000000:01:051:0014</t>
  </si>
  <si>
    <t>3211000000:01:059:0049</t>
  </si>
  <si>
    <t>3211000000:01:060:0136</t>
  </si>
  <si>
    <t>№ регістрації  в кадастровому реєстрі</t>
  </si>
  <si>
    <t>50-32-VІI, 23.11.2017</t>
  </si>
  <si>
    <t>20295996 28.04.2017</t>
  </si>
  <si>
    <t>Бутник Петро Анатолійович</t>
  </si>
  <si>
    <t>96-65-VІ, 30.10.2014</t>
  </si>
  <si>
    <t>ТОВ "Рембудреставрація"</t>
  </si>
  <si>
    <t>383-37-V, 29.12.09</t>
  </si>
  <si>
    <t>041096700003, 12.02.10</t>
  </si>
  <si>
    <t>Золоташко Валентина Анатоліївна</t>
  </si>
  <si>
    <t>вул. Літня</t>
  </si>
  <si>
    <t>314--41-V, 17.06.2010</t>
  </si>
  <si>
    <t>виробництво кованих виробів(кузня)</t>
  </si>
  <si>
    <t>125-30-VІ, 20.04.2007</t>
  </si>
  <si>
    <t>12534928, 11.11.13</t>
  </si>
  <si>
    <t>вул. Шкільна, біля автовокзалу</t>
  </si>
  <si>
    <t>Шкіра Світлана Володимирівна, Девко Надія Іванівна</t>
  </si>
  <si>
    <t>вул. Пугачова, 8</t>
  </si>
  <si>
    <t>вул. Шкільна, позиція 7</t>
  </si>
  <si>
    <t>321100004000067, 24.02.2012</t>
  </si>
  <si>
    <t>Андрієнко Анжеліка Миколаївна</t>
  </si>
  <si>
    <t>310-45-V, 21.10.2010</t>
  </si>
  <si>
    <t>321100004000066, 24.02.2012</t>
  </si>
  <si>
    <t>71,0</t>
  </si>
  <si>
    <t>Саулко В'ячеслав Володимирович</t>
  </si>
  <si>
    <t>вул.Пугачова, 9-б навпроти стадіону школи №7</t>
  </si>
  <si>
    <t>3211000000:01:062:0086</t>
  </si>
  <si>
    <t>61-20-VІІ, 25.08.2016</t>
  </si>
  <si>
    <t xml:space="preserve">16657924 21.09.16 </t>
  </si>
  <si>
    <t>191-18-У, 29.02.2008</t>
  </si>
  <si>
    <t>вул. Героїв Дніпра,40 а</t>
  </si>
  <si>
    <t>складські приміщення</t>
  </si>
  <si>
    <t>60-59-VІ,26.06.2014</t>
  </si>
  <si>
    <t>ТОВ "Київоблпреса"</t>
  </si>
  <si>
    <t>Козлов Сергій Олександрович</t>
  </si>
  <si>
    <t>Шевченко Іван Григорович</t>
  </si>
  <si>
    <t>тепличний комплекс</t>
  </si>
  <si>
    <t>Товариство з обмеженою відповідальністю "АВС +"</t>
  </si>
  <si>
    <t>07541 Київська область, м.Березань, вул.Маяковського, 10</t>
  </si>
  <si>
    <t>1060 (д/у 1168)</t>
  </si>
  <si>
    <t>кафе "Дорожнє"</t>
  </si>
  <si>
    <t>55-39/2-VIІ, 01.08.2017</t>
  </si>
  <si>
    <t>322567672 25.09.2017</t>
  </si>
  <si>
    <t>3211000000:01:060:0117</t>
  </si>
  <si>
    <t>3211000000:01:059:0045</t>
  </si>
  <si>
    <t>3211000000:01:060:0084</t>
  </si>
  <si>
    <t>3211000000:01:010:0008</t>
  </si>
  <si>
    <t>3211000000:01:074:0024</t>
  </si>
  <si>
    <t>3211000000:01:059:0015</t>
  </si>
  <si>
    <t>3211000000:01:057:0049</t>
  </si>
  <si>
    <t>3211000000:01:059:0013</t>
  </si>
  <si>
    <t>3211000000:01:051:0166</t>
  </si>
  <si>
    <t>3211000000:01:051:0089</t>
  </si>
  <si>
    <t>3211000000:01:059:0040</t>
  </si>
  <si>
    <t>3211000000:01:051:0144</t>
  </si>
  <si>
    <t>3211000000:01:060:0082</t>
  </si>
  <si>
    <t>3211000000:01:051:0006</t>
  </si>
  <si>
    <t>магазин "Батура"</t>
  </si>
  <si>
    <t>вул. Можайська</t>
  </si>
  <si>
    <t>Воловик Іван Миколайович</t>
  </si>
  <si>
    <t>127-04-VІ, 14.12.2010</t>
  </si>
  <si>
    <t>3314568, 02.11.13</t>
  </si>
  <si>
    <t>72-77-VІ,27.08.2015</t>
  </si>
  <si>
    <t>14587541,20.05.16</t>
  </si>
  <si>
    <t>321100004000153 08.11.12</t>
  </si>
  <si>
    <t xml:space="preserve">51-20-VІІ,   25.08.16  </t>
  </si>
  <si>
    <t>3211000000:01:034:0137</t>
  </si>
  <si>
    <t>16492134, 12.09.16</t>
  </si>
  <si>
    <t>26-08/2-VІI, 01.03.16</t>
  </si>
  <si>
    <t>2258339, 05.05.16</t>
  </si>
  <si>
    <t>ТОВ "Макро Поіс Плюс"</t>
  </si>
  <si>
    <t>Шкіра Тарас Сергович</t>
  </si>
  <si>
    <t>ТОВ "Степл ЛТД "</t>
  </si>
  <si>
    <t>м. Київ вул.Солом'янська,3</t>
  </si>
  <si>
    <t>01004 м.Київ вул. Пушкінська,42/4</t>
  </si>
  <si>
    <t>Іванчишин Ігор Іванович</t>
  </si>
  <si>
    <t>60-03-VІI, 17.12.2015</t>
  </si>
  <si>
    <t>13292860, 15.02.16</t>
  </si>
  <si>
    <t>10 і 5</t>
  </si>
  <si>
    <t>269-45-V,21.10.10</t>
  </si>
  <si>
    <t>321100004000141 02.11.12</t>
  </si>
  <si>
    <t>205-42-V,17.08.10</t>
  </si>
  <si>
    <t>Мельник Анатолій Миколайович</t>
  </si>
  <si>
    <t>Ільєнко Микола Володимирович, Куриленко Віктор Олексійович</t>
  </si>
  <si>
    <t>Качайло Анатолій Миколайович</t>
  </si>
  <si>
    <t>329-45-V, 21.10.10</t>
  </si>
  <si>
    <t>321100004000146 08.11.12</t>
  </si>
  <si>
    <t>48-20-VІІ, 25.08.16</t>
  </si>
  <si>
    <t>16933432,    06.10.16</t>
  </si>
  <si>
    <t>3211000000:01:063:0191</t>
  </si>
  <si>
    <t>0,1990</t>
  </si>
  <si>
    <t>для розміщення та обслуговування будівлі торгівлі (ресторан "Дружба"</t>
  </si>
  <si>
    <t>для розміщення та обслуговування будівлі торгівлі (ресторан "Славутич"</t>
  </si>
  <si>
    <t>22867192 11.10.2017</t>
  </si>
  <si>
    <t>10 і 3</t>
  </si>
  <si>
    <t>Барабаш Юрій Володимирович</t>
  </si>
  <si>
    <t>04053320068, 10.08.05</t>
  </si>
  <si>
    <t>Кузьменко Галина Олександрівна</t>
  </si>
  <si>
    <t>танцмайданчик</t>
  </si>
  <si>
    <t>Остапенко Людмила Миколаївна</t>
  </si>
  <si>
    <t>вул.Шкільна, позиція 2</t>
  </si>
  <si>
    <t>Степаненко Назар Іванович</t>
  </si>
  <si>
    <t>ТОВ "Виробничо-комерційний центр Салют"</t>
  </si>
  <si>
    <t>Малюк Олександр Володимирович</t>
  </si>
  <si>
    <t>Єфіменко  Сергій Віталійович</t>
  </si>
  <si>
    <t>ТОВ "Бігтур"</t>
  </si>
  <si>
    <t>м. Київ, вул. М.Грушевського, буд. 28/2, н.п.43</t>
  </si>
  <si>
    <t>Горова Лідія Олександрівна, Метелиця Ніна Олександрівна</t>
  </si>
  <si>
    <t>3211000000:01:092:0012</t>
  </si>
  <si>
    <t>97-56-VІ, 17.04.2014</t>
  </si>
  <si>
    <t>36-50-VI, 26.12.2013</t>
  </si>
  <si>
    <t>5632296, 13.05.14</t>
  </si>
  <si>
    <t>5772238, 24.05.14</t>
  </si>
  <si>
    <t>86-1548-VI, 28.11.14</t>
  </si>
  <si>
    <t>5802123, 27.05.14</t>
  </si>
  <si>
    <t>85-48-VI, 28.11.13</t>
  </si>
  <si>
    <t>5794669, 27.05.14</t>
  </si>
  <si>
    <t>0,2200</t>
  </si>
  <si>
    <t>для розміщення та експлуатації будівель і споруд додаткових транспортних послуг та допоміжних операцій</t>
  </si>
  <si>
    <t>48-32-VІI, 23.02.2017</t>
  </si>
  <si>
    <t>21131365 22.06.2017</t>
  </si>
  <si>
    <t>адміністративне приміщення</t>
  </si>
  <si>
    <t>56-03-VІІ, 17.12.15</t>
  </si>
  <si>
    <t>вул.Героїв Дніпра, 48</t>
  </si>
  <si>
    <t>Чайка Олена  Миколаївна</t>
  </si>
  <si>
    <t>56-39/2-VІІ,   01.08.17</t>
  </si>
  <si>
    <t>23599249, 22.11.17</t>
  </si>
  <si>
    <t>106-34-ІV,  17.02.06</t>
  </si>
  <si>
    <t>П-Х.філія по експлуатації газового господарства ВАТ "Київоблгаз"</t>
  </si>
  <si>
    <t>Термін дії , роки</t>
  </si>
  <si>
    <t>вул. Суворова, 10-б</t>
  </si>
  <si>
    <t>вул.Суворова, 10-б, тепл.компл.</t>
  </si>
  <si>
    <t>040533200021, 24.03.05</t>
  </si>
  <si>
    <t>ТОВ "Центральна районна аптека"</t>
  </si>
  <si>
    <t>Переяслав-Хмельницьке районне споживче товариство</t>
  </si>
  <si>
    <t>Переяслав-Хмельницький район, с.Гайшин</t>
  </si>
  <si>
    <t>вул. Шкільна, між АЗС та р. Альта</t>
  </si>
  <si>
    <t>ТОВ фірма "Яровіт"</t>
  </si>
  <si>
    <t>040991700024, 17.06.09</t>
  </si>
  <si>
    <t>35 км. автошляху Бориспіль-Золотоноша</t>
  </si>
  <si>
    <t xml:space="preserve">торговий центр </t>
  </si>
  <si>
    <t>Національна акціонерна компанія "Оранта"</t>
  </si>
  <si>
    <t>вул. Небесної Сотні,1-б</t>
  </si>
  <si>
    <t>для будівництва та обслуговування будівель торгівлі (ТС, магазин квітів)</t>
  </si>
  <si>
    <t>48-35/2-VІІ, 03.05.17</t>
  </si>
  <si>
    <t>22014399, 18.08.17</t>
  </si>
  <si>
    <t>кіоск</t>
  </si>
  <si>
    <t>3211000000:01:061:0089</t>
  </si>
  <si>
    <t>0,0009</t>
  </si>
  <si>
    <t>321100004000045, 06.06.2011</t>
  </si>
  <si>
    <t>Іваненко Костянтин Олексійович</t>
  </si>
  <si>
    <t>040633200027,  23.06.06</t>
  </si>
  <si>
    <t>Левченко Василь Ілліч</t>
  </si>
  <si>
    <t>382-37-V 29.12.09.</t>
  </si>
  <si>
    <t>кіоск (фото послуги)</t>
  </si>
  <si>
    <t>ДП "Любава Плюс"</t>
  </si>
  <si>
    <t>вул.Кутузова, 3</t>
  </si>
  <si>
    <t>Стратович Петро Павлович</t>
  </si>
  <si>
    <t>кафе "Любава"</t>
  </si>
  <si>
    <t>041096700064 28.12.10</t>
  </si>
  <si>
    <t>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</si>
  <si>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66-03-VІI, 17.12.2015</t>
  </si>
  <si>
    <t>12902009 29.12.2015</t>
  </si>
  <si>
    <t>Приватне підприємство "Авто Пас Лайн"</t>
  </si>
  <si>
    <t>3211000000:01:051:0062</t>
  </si>
  <si>
    <t>3211000000:01:063:0062</t>
  </si>
  <si>
    <t>89-14-VІ 08.09.2011</t>
  </si>
  <si>
    <t>3211000000:01:051:0123</t>
  </si>
  <si>
    <t>27-08/2-VIІ, 01.03.16</t>
  </si>
  <si>
    <t>1929777, 07.07.16</t>
  </si>
  <si>
    <t>3211000000:01:045:0063</t>
  </si>
  <si>
    <t>3211000000:01:060:0158</t>
  </si>
  <si>
    <t>3211000000:01:051:0129</t>
  </si>
  <si>
    <t>35-10-VІI, 31.03.16</t>
  </si>
  <si>
    <t>2377015, 06.07.16</t>
  </si>
  <si>
    <t>041096700040, 07.09.10</t>
  </si>
  <si>
    <t>180-36-V,30.10.2009</t>
  </si>
  <si>
    <t>вул. Індустріальна, 1</t>
  </si>
  <si>
    <t>господарський двір</t>
  </si>
  <si>
    <t>Пилипенко Василь петрович</t>
  </si>
  <si>
    <t>319-45-V, 21.10.2010</t>
  </si>
  <si>
    <t>Бабак Валентина Миколаївна</t>
  </si>
  <si>
    <t>63-20-VІІ, 25.08.16</t>
  </si>
  <si>
    <t>19291827 24.02.2017</t>
  </si>
  <si>
    <t>19294090 24.02.2017</t>
  </si>
  <si>
    <t>41-25/2-VІІ, 29.11.2016</t>
  </si>
  <si>
    <t xml:space="preserve">22717554 03.10.17 </t>
  </si>
  <si>
    <t>Бойко Олексій Миколайович</t>
  </si>
  <si>
    <t>обсл.житлов.буд.</t>
  </si>
  <si>
    <t>311-41-V, 17.06.2010</t>
  </si>
  <si>
    <t>розміщення та експлуатація будівель</t>
  </si>
  <si>
    <t>57-48-VI, 28.11.2013</t>
  </si>
  <si>
    <t>5870876, 30.05.14</t>
  </si>
  <si>
    <t>вул. Новокиївське шосе,54</t>
  </si>
  <si>
    <t>Харченко Віктор Іванович</t>
  </si>
  <si>
    <t>317-45-VІ, 21.10.12</t>
  </si>
  <si>
    <t>321100004000129  18.10.12</t>
  </si>
  <si>
    <t>Приходько Валентина Сергіївна</t>
  </si>
  <si>
    <t>свдівництво</t>
  </si>
  <si>
    <t>Зелезінський Сергій Юрійович</t>
  </si>
  <si>
    <t>321100004000131 18.10.12</t>
  </si>
  <si>
    <t>Сизоненко Людмила Іванівна</t>
  </si>
  <si>
    <t>3211000000:01:051:0200</t>
  </si>
  <si>
    <t>44-21/2-VІІ ,06.10.16</t>
  </si>
  <si>
    <t>18186990    09.12.16</t>
  </si>
  <si>
    <t>3211000000:01:051:0012</t>
  </si>
  <si>
    <t>14367457, 21.04.16</t>
  </si>
  <si>
    <t>Авдолян Атом Рафікович</t>
  </si>
  <si>
    <t>Шеляга Григорій Іванович</t>
  </si>
  <si>
    <t>150-31-VI, 16.10.13</t>
  </si>
  <si>
    <t>МАФ, продовольчий магазин "Гетьман"</t>
  </si>
  <si>
    <t>52-43-VІІ, 28.09.2017</t>
  </si>
  <si>
    <t>23319818 08.11.2017</t>
  </si>
  <si>
    <t>3(під забудовою) 1 (прилегла територія)</t>
  </si>
  <si>
    <t>Чубань Віктор Миколайович</t>
  </si>
  <si>
    <t>Полунін Микола Миколайович</t>
  </si>
  <si>
    <t>Орендар</t>
  </si>
  <si>
    <t>54-20-VІІ,   25.08.16</t>
  </si>
  <si>
    <t>2980733, 27.09.16</t>
  </si>
  <si>
    <t>47-37-VІ, 28.02.13</t>
  </si>
  <si>
    <t>4553301, 04.02.2014</t>
  </si>
  <si>
    <t>236-33-VІ, 16.07.04</t>
  </si>
  <si>
    <t>4553196, 04.02.14</t>
  </si>
  <si>
    <t>30 та 5</t>
  </si>
  <si>
    <t>ТОВ БФ "Меркурій"</t>
  </si>
  <si>
    <t>вул.І Мазепи, 28</t>
  </si>
  <si>
    <t>АЗС з магазином</t>
  </si>
  <si>
    <t>040833200057, 02.09.08</t>
  </si>
  <si>
    <t>Явлошевич Василь Миколайович</t>
  </si>
  <si>
    <t>Іващенко Ірина Георгіївна</t>
  </si>
  <si>
    <t>3211000000:01:059:0037</t>
  </si>
  <si>
    <t>19689374 22.03.2017</t>
  </si>
  <si>
    <t>ТОВ "Енерго-промислова група "Югенергопромтранс"</t>
  </si>
  <si>
    <t>вул. Героїв Дніпра,38</t>
  </si>
  <si>
    <t>Куковальський Володимир Олександрович</t>
  </si>
  <si>
    <t>вул. Героїв Дніпра,38-а/1</t>
  </si>
  <si>
    <t>1,1293</t>
  </si>
  <si>
    <t>ТОВ "Гарант-Сервіс"</t>
  </si>
  <si>
    <t>34-10-VІI, 31.03.16</t>
  </si>
  <si>
    <t>2349962, 07.07.16</t>
  </si>
  <si>
    <t>3211000000:01:051:0125</t>
  </si>
  <si>
    <t>будівництво приміщення для ремонту та наладки харчового обладнання</t>
  </si>
  <si>
    <t>вул. Чапаєва, 15</t>
  </si>
  <si>
    <t>будівництво індивідуального гаража</t>
  </si>
  <si>
    <t>магазин "Волошка"</t>
  </si>
  <si>
    <t>магазин "Сільгосппродукти"</t>
  </si>
  <si>
    <t>1027 (д/у 1103)</t>
  </si>
  <si>
    <t>Барабаш Сергій Юрійович</t>
  </si>
  <si>
    <t>26-40-VI, 04.06.13</t>
  </si>
  <si>
    <t>ТОВ "СОБИН"</t>
  </si>
  <si>
    <t>вул.Мазепи, 22</t>
  </si>
  <si>
    <t>Ткаченко Петро Іванович</t>
  </si>
  <si>
    <t>вул.Шевченка</t>
  </si>
  <si>
    <t>03-66-VІ,06.11.2014</t>
  </si>
  <si>
    <t>10131995, 12.06.15</t>
  </si>
  <si>
    <t>68-77-VІ, 17.06.2010</t>
  </si>
  <si>
    <t>12904672 14.12.2015</t>
  </si>
  <si>
    <t>7582806, 04.11.14</t>
  </si>
  <si>
    <t>0,019</t>
  </si>
  <si>
    <t>7622875, 06.11.14</t>
  </si>
  <si>
    <t>0,0568</t>
  </si>
  <si>
    <t>7604567, 06.11.2014</t>
  </si>
  <si>
    <t>7623687, 06.11.14</t>
  </si>
  <si>
    <t>Анікєєв Олексій Олексійович</t>
  </si>
  <si>
    <t>ТС (кіоск по ремонту взуття)</t>
  </si>
  <si>
    <t>Тимчасова споруда (перукарня)</t>
  </si>
  <si>
    <t>для будівництва та обслуговування будівель торгівлі (ТС)</t>
  </si>
  <si>
    <t>для будівництва та обслуговування будівель торгівлі (ТС-ремонт взуття)</t>
  </si>
  <si>
    <t>для будівництва та обслуговування будівель торгівлі (ТС-магазин)</t>
  </si>
  <si>
    <t>Бережна Ганна Василівна</t>
  </si>
  <si>
    <t>м.Київ, вул.Артема, 15</t>
  </si>
  <si>
    <t>Галімарданов Флюр Адуаровича</t>
  </si>
  <si>
    <t>вул.Шкільна, 42</t>
  </si>
  <si>
    <t>1,1380</t>
  </si>
  <si>
    <t>Левченко Сергій Володимирович</t>
  </si>
  <si>
    <t>ветеринарна клініка з магазином</t>
  </si>
  <si>
    <t>040533200077, 28.10.05</t>
  </si>
  <si>
    <t>Моспан Ольга Василівна</t>
  </si>
  <si>
    <t>321100004000151 08.11.12</t>
  </si>
  <si>
    <t>Коломієць Таїсія В"ячеславівна</t>
  </si>
  <si>
    <t>321100004000138  02.11.12</t>
  </si>
  <si>
    <t>вул.Героїв Дніпра,31/10</t>
  </si>
  <si>
    <t>Барабаш Андрій Юрійович</t>
  </si>
  <si>
    <t>325-45-V, 21.10.10</t>
  </si>
  <si>
    <t>№</t>
  </si>
  <si>
    <t>Найменування суб"екту</t>
  </si>
  <si>
    <t>Адреса</t>
  </si>
  <si>
    <t>Прізвище керівника</t>
  </si>
  <si>
    <t>Адреса земельної ділянки</t>
  </si>
  <si>
    <t>Площа, га</t>
  </si>
  <si>
    <t>вул.Літня</t>
  </si>
  <si>
    <t>Площа,     кв.м</t>
  </si>
  <si>
    <t>Грошова оцінка, грн</t>
  </si>
  <si>
    <t>Використання</t>
  </si>
  <si>
    <t>СФГ "Берегиня"</t>
  </si>
  <si>
    <t>Шкіра Ігор Миколайович</t>
  </si>
  <si>
    <t>садівнитво</t>
  </si>
  <si>
    <t>39-45-VI, 29.08.13</t>
  </si>
  <si>
    <t>4529526, 01.02.14</t>
  </si>
  <si>
    <t>Волківська Алла Олексіївна</t>
  </si>
  <si>
    <t>вул. Новокиївське шосе, 30а, кв.3</t>
  </si>
  <si>
    <t>аптека</t>
  </si>
  <si>
    <t>ВАТ "Переяслав-Хмельницький райагропостач"</t>
  </si>
  <si>
    <t>вул.Героїв Дніпра, 38-б</t>
  </si>
  <si>
    <t>Шпильовий Василь Іванович</t>
  </si>
  <si>
    <t>Річна сума сплати, грн</t>
  </si>
  <si>
    <t>Роман Ірина Володимирівна</t>
  </si>
  <si>
    <t>вул. Космонавтів, 60</t>
  </si>
  <si>
    <t>0,1745</t>
  </si>
  <si>
    <t>розміщення  будівель під автобусний парк</t>
  </si>
  <si>
    <t>159-47-VI, 31.10.2013</t>
  </si>
  <si>
    <t>5896262, 03.06.14</t>
  </si>
  <si>
    <t>Бояренко Тетяна Сергіївна</t>
  </si>
  <si>
    <t>вул. Шкільна, 47</t>
  </si>
  <si>
    <t>для обслуговування будівель торгівлі</t>
  </si>
  <si>
    <t>52-50-VІ, 26.12.2013</t>
  </si>
  <si>
    <t>5849194, 29.05.2014</t>
  </si>
  <si>
    <t>5804425, 27.05.2014</t>
  </si>
  <si>
    <t>12, 5</t>
  </si>
  <si>
    <t>7399728, 17.10.2014</t>
  </si>
  <si>
    <t>Аврамич Наталія Іванівна</t>
  </si>
  <si>
    <t>0,01</t>
  </si>
  <si>
    <t>040633200023, 09.06.06</t>
  </si>
  <si>
    <t>3211000000:01:060:0022</t>
  </si>
  <si>
    <t>Ніколаєнко Ірина Миколаївна</t>
  </si>
  <si>
    <t>для будівництва та обслуговування будівель торгівлі (тимчасова споруда)</t>
  </si>
  <si>
    <t>53-39/2-VІІ  01.08.17</t>
  </si>
  <si>
    <t>22039572 21.08.17</t>
  </si>
  <si>
    <t>76-33-VІІ, 06.04.17</t>
  </si>
  <si>
    <t>20433209, 13.05.17</t>
  </si>
  <si>
    <t>Якименко Володимир Сергійович</t>
  </si>
  <si>
    <t>№ та дата запису про інше речове право в Державному реєстрі речових прав на нерухоме майно</t>
  </si>
  <si>
    <t>ТОВ "Сотекс"</t>
  </si>
  <si>
    <t>вул. Гімназійна,45</t>
  </si>
  <si>
    <t>Ющенко Ольга Олексіївна</t>
  </si>
  <si>
    <t>274-45-У, 21.10.2010</t>
  </si>
  <si>
    <t>ТОВ "Бетон Центр"</t>
  </si>
  <si>
    <t>0,4831</t>
  </si>
  <si>
    <t>виробництво бетонних розчинів</t>
  </si>
  <si>
    <t>43-43-VI, 16.07.2013</t>
  </si>
  <si>
    <t>ТОВ "Агрошляхбуд"</t>
  </si>
  <si>
    <t>Гончаренко Олександр Миколайович</t>
  </si>
  <si>
    <t>2,0749</t>
  </si>
  <si>
    <t>44-43-VI, 16.07.2013</t>
  </si>
  <si>
    <t>3978161, 21.12.13</t>
  </si>
  <si>
    <t>3978525, 21.12.13</t>
  </si>
  <si>
    <t>Хандошко Микола Григорович</t>
  </si>
  <si>
    <t>вул. Шкільна, 44-а</t>
  </si>
  <si>
    <t>комерцйне</t>
  </si>
  <si>
    <t>90-12-VI від 02.08.2011</t>
  </si>
  <si>
    <t>вул.Героїв Дніпра, 38</t>
  </si>
  <si>
    <t>Босий Петро Миколайович</t>
  </si>
  <si>
    <t>Кондратенко Леся Анатоліївна</t>
  </si>
  <si>
    <t>будівництво та обслуговування  будівлі торгівлі</t>
  </si>
  <si>
    <t>97-62-VІ, 28.08.2014</t>
  </si>
  <si>
    <t>вул.Шкільна, позиція 4</t>
  </si>
  <si>
    <t>3211000000:01:051:0170</t>
  </si>
  <si>
    <t>3211000000:01:060:0009</t>
  </si>
  <si>
    <t>3211000000:01:060:0135</t>
  </si>
  <si>
    <t>3211000000:01:051:0063</t>
  </si>
  <si>
    <t>3211000000:01:013:0028</t>
  </si>
  <si>
    <t>3211000000:01:060:0081</t>
  </si>
  <si>
    <t>3211000000:01:051:0134</t>
  </si>
  <si>
    <t>3211000000:01:051:0121</t>
  </si>
  <si>
    <t>3211000000:01:051:0169</t>
  </si>
  <si>
    <t>3211000000:01:059:0042</t>
  </si>
  <si>
    <t>3211000000:01:011:0238</t>
  </si>
  <si>
    <t>3211000000:01:051:0204</t>
  </si>
  <si>
    <t>Саєнко Віталій Володимирович</t>
  </si>
  <si>
    <t>вул. Героїв Дніпра, 48</t>
  </si>
  <si>
    <t>040833200096, 11.12.08</t>
  </si>
  <si>
    <t>Гайдар Наталія Володимирівна</t>
  </si>
  <si>
    <t>нерухоме майно (цілісний майн. комплекс  для обсл. авто)</t>
  </si>
  <si>
    <t>321100004000163, 28.12.12.</t>
  </si>
  <si>
    <t>Козелецький Валентин Петрович</t>
  </si>
  <si>
    <t>вул. Шкільна, 44-6</t>
  </si>
  <si>
    <t>вул. Шкільна,44/13</t>
  </si>
  <si>
    <t>49-32-VІІ, 23.02.2017</t>
  </si>
  <si>
    <t>20228566, 26.04.2017</t>
  </si>
  <si>
    <t>Фещенко Микола Михайлович</t>
  </si>
  <si>
    <t>вул.Покровська, 7</t>
  </si>
  <si>
    <t>Долгоносов Віктор Миколайович</t>
  </si>
  <si>
    <t>322-45-V, 21.10.10</t>
  </si>
  <si>
    <t>321100004000130 18.10.12</t>
  </si>
  <si>
    <t>Божкова Ірина Ігорівна</t>
  </si>
  <si>
    <t>магазин № 97</t>
  </si>
  <si>
    <t>321100004000063, 23.01.2012</t>
  </si>
  <si>
    <t>Вареня Ніна Семенівна</t>
  </si>
  <si>
    <t>3211000000:01:(відсутня інформація)</t>
  </si>
  <si>
    <t>3211000000:01:074:0001</t>
  </si>
  <si>
    <t>3211000000:01:051:0135</t>
  </si>
  <si>
    <t>3211000000:01:063:0057</t>
  </si>
  <si>
    <t>3211000000:01:045:0023</t>
  </si>
  <si>
    <t>3211000000:01:063:0055</t>
  </si>
  <si>
    <t>3211000000:01:063:0058</t>
  </si>
  <si>
    <t>3211000000:01:060:0068</t>
  </si>
  <si>
    <t>3211000000:01:063:0059</t>
  </si>
  <si>
    <t>3211000000:01:059:0018</t>
  </si>
  <si>
    <t>3211000000:01:059:0006</t>
  </si>
  <si>
    <t>3211000000:01:085:0023</t>
  </si>
  <si>
    <t>3211000000:01:034:0055</t>
  </si>
  <si>
    <t>3211000000:01:051:0074</t>
  </si>
  <si>
    <t>3211000000:01:060:0072</t>
  </si>
  <si>
    <t>3211000000:01:079:0022</t>
  </si>
  <si>
    <t>3211000000:01:074:0016</t>
  </si>
  <si>
    <t>3211000000:01:063:0018</t>
  </si>
  <si>
    <t>3211000000:01:045:0032</t>
  </si>
  <si>
    <t>3211000000:01:відсутня інформація</t>
  </si>
  <si>
    <t>3211000000:01:016:0001</t>
  </si>
  <si>
    <t>3211000000:01:060:0102</t>
  </si>
  <si>
    <t>відсутня інформація</t>
  </si>
  <si>
    <t>3211000000:01:012:0004</t>
  </si>
  <si>
    <t>3211000000:01:081:0026</t>
  </si>
  <si>
    <t>ТОВ "Інвест - Регіон"</t>
  </si>
  <si>
    <t>03038, м.Київ, Солом"янський р-н, вул.Миколи Грінченка, 4</t>
  </si>
  <si>
    <t>Вацек Владімір</t>
  </si>
  <si>
    <t>040833200094, 26.11.08</t>
  </si>
  <si>
    <t>Костенко Анатолій Григорович</t>
  </si>
  <si>
    <t>вул. Героїв Дніпра, 39</t>
  </si>
  <si>
    <t>вул.Петропавлівська, 34</t>
  </si>
  <si>
    <t>3211000000:01:060:0180  3211000000:01:060:0181</t>
  </si>
  <si>
    <t>3211000000:01:037:0064</t>
  </si>
  <si>
    <t>3211000000:01:035:0055</t>
  </si>
  <si>
    <t>3211000000:01:051:0202</t>
  </si>
  <si>
    <t>3211000000:01:062:0118</t>
  </si>
  <si>
    <t>3211000000:01:060:0039</t>
  </si>
  <si>
    <t>3211000000:01:051:0092</t>
  </si>
  <si>
    <t>3211000000:01:061:0099</t>
  </si>
  <si>
    <t>3211000000:01:051:0045  3211000000:01:051:0046</t>
  </si>
  <si>
    <t>3211000000:01:038:0052</t>
  </si>
  <si>
    <t>3211000000:01:051:0108</t>
  </si>
  <si>
    <t>3211000000:01:023:0045</t>
  </si>
  <si>
    <t>Дем'яненко Сергій Сергійович</t>
  </si>
  <si>
    <t>Гоярин Оксана Миколаївна</t>
  </si>
  <si>
    <t>43-40-VІ, 04.06.2013</t>
  </si>
  <si>
    <t>Беренда Валентина Миколаївна</t>
  </si>
  <si>
    <t>187-32-VІ, 29.11.2012</t>
  </si>
  <si>
    <t>для обслуговування бідівлі торгівлі</t>
  </si>
  <si>
    <t>66-37-VІ, 28.02.2013</t>
  </si>
  <si>
    <t>15576294  25.12.13</t>
  </si>
  <si>
    <t>Пироговський Олександр Юрійович</t>
  </si>
  <si>
    <t>Кіракосян Георгій Маміконович</t>
  </si>
  <si>
    <t>Коровніков Володимир Павлович</t>
  </si>
  <si>
    <t>для розміщення та експлуатації основних,підсобних і допоміжних будівель і споруд підприємств переробної,машинобудівної та іншої промисловості</t>
  </si>
  <si>
    <t>59-20-VІІ, 25.08.201604</t>
  </si>
  <si>
    <t>18683028  26.12.2016</t>
  </si>
  <si>
    <t>Хвостик Катерина Григорівна</t>
  </si>
  <si>
    <t>3211000000:01:064:0245</t>
  </si>
  <si>
    <t>3211000000:01:051:0011</t>
  </si>
  <si>
    <t>3211000000:01:051:0013</t>
  </si>
  <si>
    <t>3211000000:01:051:0029</t>
  </si>
  <si>
    <t>3211000000:01:051:0115</t>
  </si>
  <si>
    <t>3211000000:01044:0012:</t>
  </si>
  <si>
    <t>3211000000:01:060:0174</t>
  </si>
  <si>
    <t>3211000000:01:062:0103</t>
  </si>
  <si>
    <t>3211000000:01:061:0088</t>
  </si>
  <si>
    <t>3211000000:01:063:0164</t>
  </si>
  <si>
    <t>3211000000:01:069:0037</t>
  </si>
  <si>
    <t>3211000000:01:064:0253</t>
  </si>
  <si>
    <t>3211000000:01:064:0302</t>
  </si>
  <si>
    <t>3211000000:01:011:0297</t>
  </si>
  <si>
    <t>3211000000:01:062:0107</t>
  </si>
  <si>
    <t>3211000000:01:064:0251</t>
  </si>
  <si>
    <t>3211000000:01:011:0294</t>
  </si>
  <si>
    <t>3211000000:01:011:0298</t>
  </si>
  <si>
    <t>3211000000:01:051:0217</t>
  </si>
  <si>
    <t>3211000000:01:064:0288</t>
  </si>
  <si>
    <t>3211000000:01:064:0255</t>
  </si>
  <si>
    <t>3211000000:01:059:0001</t>
  </si>
  <si>
    <t>3211000000:01:011:0282</t>
  </si>
  <si>
    <t>3211000000:01:064:0254</t>
  </si>
  <si>
    <t>3211000000:01:064:0244</t>
  </si>
  <si>
    <t>3211000000:01:064:0241</t>
  </si>
  <si>
    <t>3211000000:01:064:0240</t>
  </si>
  <si>
    <t>3211000000:01:064:0239</t>
  </si>
  <si>
    <t>3211000000:01:064:0248</t>
  </si>
  <si>
    <t>3211000000:01:041:0094</t>
  </si>
  <si>
    <t>3211000000:01:064:0242</t>
  </si>
  <si>
    <t>магазин "Сапфір"</t>
  </si>
  <si>
    <t>Накоренок Людмила Михайлівна     Накоренок Інна Іванівна        Накоренок Ріслан Іванович</t>
  </si>
  <si>
    <t>231-38-VІ, 16.02.10</t>
  </si>
  <si>
    <t>321100004000127, 11.10.12</t>
  </si>
  <si>
    <t>1028 (д/у 1105)</t>
  </si>
  <si>
    <t>121-04-VI, 14.12.2010</t>
  </si>
  <si>
    <t>нічний клуб "Адреналін"</t>
  </si>
  <si>
    <t>Губенко Володимир Іванович</t>
  </si>
  <si>
    <t>65-77-VІ, 27.08.2015</t>
  </si>
  <si>
    <t>13193654    08.02.16</t>
  </si>
  <si>
    <t>Мартиненко Анатолій Саввич</t>
  </si>
  <si>
    <t>Потапенко Галина Олександрівна</t>
  </si>
  <si>
    <t>Герасін Ігор Олександрович</t>
  </si>
  <si>
    <t>магазин "Віраж"</t>
  </si>
  <si>
    <t>Гончаренко Ірина Юріївна</t>
  </si>
  <si>
    <t>готель</t>
  </si>
  <si>
    <t>21675756, 02.08.17</t>
  </si>
  <si>
    <t>КП "Переяслав-Хмельницький цегельний завод"</t>
  </si>
  <si>
    <t>Погребний Віктор Володимирович</t>
  </si>
  <si>
    <t>Франківська Олена Вікторівна</t>
  </si>
  <si>
    <t>банк</t>
  </si>
  <si>
    <t>040533200058, 01.07.05</t>
  </si>
  <si>
    <t>гаражі</t>
  </si>
  <si>
    <t>312-45-V,21.2010</t>
  </si>
  <si>
    <t>321100004000093,30.05.2012</t>
  </si>
  <si>
    <t>Остапенко Анатолій Петрович</t>
  </si>
  <si>
    <t>311-45-V,21.2010</t>
  </si>
  <si>
    <t>321100004000092,30.05.2012</t>
  </si>
  <si>
    <t>вул. Золотоніське шосе,4</t>
  </si>
  <si>
    <t>Рубан Надія Григорівна</t>
  </si>
  <si>
    <t>комерційне</t>
  </si>
  <si>
    <t>293-45-V, 21.10.2010</t>
  </si>
  <si>
    <t>321100004000054, 03.08.2011</t>
  </si>
  <si>
    <t>ТОВ "Шпунтина"</t>
  </si>
  <si>
    <t>м.Київ, вул.Леніна, 31, оф.3</t>
  </si>
  <si>
    <t>Гуленко Юрій Олексійович</t>
  </si>
  <si>
    <t>вул. Суворова, 10</t>
  </si>
  <si>
    <t>вул. Б.Хмельницького, 51, оф.1</t>
  </si>
  <si>
    <t>Ріг вул.Можайської та вул. Літописної</t>
  </si>
  <si>
    <t>офісне приміщення</t>
  </si>
  <si>
    <t>Матієнко Олена Вікторівна</t>
  </si>
  <si>
    <t>садівн.</t>
  </si>
  <si>
    <t>318-45-V, 21.10.2010</t>
  </si>
  <si>
    <t>321100004000084,09.04.2012</t>
  </si>
  <si>
    <t>3211000000:01:063:0114</t>
  </si>
  <si>
    <t>0,0769</t>
  </si>
  <si>
    <t>20-11-УІІ, 28.04.2016</t>
  </si>
  <si>
    <t>18660459 23.12.16</t>
  </si>
  <si>
    <t>3211000000:01:081:0035</t>
  </si>
  <si>
    <t>0,0173</t>
  </si>
  <si>
    <t>19-11-УІІ, 28.04.2016</t>
  </si>
  <si>
    <t>18661175 23.12.2016</t>
  </si>
  <si>
    <t>3211000000:01:085:0044</t>
  </si>
  <si>
    <t>0,0688</t>
  </si>
  <si>
    <t>21-11-УІІ, 28.04.2016</t>
  </si>
  <si>
    <t>18665622 23.12.16</t>
  </si>
  <si>
    <t>торговий центр з магазином і кафе</t>
  </si>
  <si>
    <t>МАФ</t>
  </si>
  <si>
    <t>Глоба Віктор Іванович</t>
  </si>
  <si>
    <t>вул. Б.Хмельницького, 69</t>
  </si>
  <si>
    <t>Пагер Іван Іванович</t>
  </si>
  <si>
    <t>виробнича база</t>
  </si>
  <si>
    <t>Стаценко Володимир Федорович</t>
  </si>
  <si>
    <t>32100004000057, 21.12.2011</t>
  </si>
  <si>
    <t>103-25-VІ, 31.05.12</t>
  </si>
  <si>
    <t>321100004000134 02.11.12</t>
  </si>
  <si>
    <t>вул. Героїв Дніпра, 38</t>
  </si>
  <si>
    <t>81-31-V, 23.06.09; 293-41-V, 17.06.10</t>
  </si>
  <si>
    <t>Денисенко Наталія Володимирівна</t>
  </si>
  <si>
    <t>03040, м.Київ,  вул.В.Журавського, 22</t>
  </si>
  <si>
    <t>Ставицький Станіслав Едуардович</t>
  </si>
  <si>
    <t>вул.Можайська, 9 кв.101</t>
  </si>
  <si>
    <t>кафе</t>
  </si>
  <si>
    <t>ТОВ "Мрія"</t>
  </si>
  <si>
    <t>14701525, 23.05.16</t>
  </si>
  <si>
    <t>на розі пров.Нового та пл.Переяславська рада</t>
  </si>
  <si>
    <t>вул.Новониївське шосе, 43</t>
  </si>
  <si>
    <t>для розміщення та експлуатації основних, підсобних і допоміжних будівель і споруд підприємств переробної, машинобудівної та іншої промисловості</t>
  </si>
  <si>
    <t>55-20-VІI, 25.08.2016</t>
  </si>
  <si>
    <t>21418770, 12.07.2017</t>
  </si>
  <si>
    <t>ТОВ "Будівельна компанія Маестро"</t>
  </si>
  <si>
    <t>вул. Гоголя,8</t>
  </si>
  <si>
    <t>3211000000:01:052:0147</t>
  </si>
  <si>
    <t>Виногородський Анатолій Миколайович</t>
  </si>
  <si>
    <t>вул. Молодіжна,1</t>
  </si>
  <si>
    <t>0,7115</t>
  </si>
  <si>
    <t>для будівництва та обслуговувавання багатоквартирного житлового будинку</t>
  </si>
  <si>
    <t>81-36-VІI, 25.05.2017</t>
  </si>
  <si>
    <t>21444247 13.07.2017</t>
  </si>
  <si>
    <t>Погребний Віктор Іванович</t>
  </si>
  <si>
    <t>вул. Героїв Дніпра, 31</t>
  </si>
  <si>
    <t>Савчук Ірина Петрівна</t>
  </si>
  <si>
    <t>3211000000:01:041:0003</t>
  </si>
  <si>
    <t>ТОВ фірма "Алекс"</t>
  </si>
  <si>
    <t>Щербак Олександр Анатолійович</t>
  </si>
  <si>
    <t>вул. Сковороди, 34-а</t>
  </si>
  <si>
    <t>вул.Героїв Дніпра</t>
  </si>
  <si>
    <t>70-77-VІ 27.08.15.</t>
  </si>
  <si>
    <t>29.09.15.</t>
  </si>
  <si>
    <t>11747824, 20.10.15</t>
  </si>
  <si>
    <t>ВАТ "Київзооветпостач"</t>
  </si>
  <si>
    <t>47-35/2-VІІ, 03.05.17</t>
  </si>
  <si>
    <t>21991611, 18.08.17</t>
  </si>
  <si>
    <t>Готовий Володимир Володимирович</t>
  </si>
  <si>
    <t>50-39/2-VІI від 01.08.2017</t>
  </si>
  <si>
    <t>22338125   08.09.2017</t>
  </si>
  <si>
    <t>3 (забудовані землі)  і 1 (інші незабудовані землі)</t>
  </si>
  <si>
    <t>м.Київ-40, Московський р-н, вул. Васильківська, 16</t>
  </si>
  <si>
    <t>Гришко Михайло Гордійович</t>
  </si>
  <si>
    <t>ветеринарна аптека</t>
  </si>
  <si>
    <t>Федоренко Людмила В"ячеславівна</t>
  </si>
  <si>
    <t>перукарня (МАФ)</t>
  </si>
  <si>
    <t>3211000000:01:010:0044</t>
  </si>
  <si>
    <t>вул. Набережна, 21</t>
  </si>
  <si>
    <t>обслуговування житлового будинку, господарських будівель та споруд</t>
  </si>
  <si>
    <t>123-30-VI, 06.09.12</t>
  </si>
  <si>
    <t>321100004000166  28.12.12</t>
  </si>
  <si>
    <t>Титаренко Інна Іванівна</t>
  </si>
  <si>
    <t>245-45-V, 21.10.10</t>
  </si>
  <si>
    <t>321100004000165  28.12.12</t>
  </si>
  <si>
    <t>61-16-VІ, 29.11.11</t>
  </si>
  <si>
    <t>321100004000114,31.07.12</t>
  </si>
  <si>
    <t>Лизогуб Віталій Григорович</t>
  </si>
  <si>
    <t>Бова Світлана Валеріївна</t>
  </si>
  <si>
    <t>Горбатенко Микола Васильович</t>
  </si>
  <si>
    <t>191-24-VІ, 19.04.12</t>
  </si>
  <si>
    <t>321100004000121, 23.08.12</t>
  </si>
  <si>
    <t>ПАТ "Завод Точмаш"</t>
  </si>
  <si>
    <t>ТОВ "Клас-1"</t>
  </si>
  <si>
    <t>Мамітько Володимир Іванович</t>
  </si>
  <si>
    <t>1,9484</t>
  </si>
  <si>
    <t>189-15-VІ, 03.11.2011</t>
  </si>
  <si>
    <t>321100004000120 23.08.12</t>
  </si>
  <si>
    <t>вул.Шкільна, 49</t>
  </si>
  <si>
    <t>вул. Новокиївське шосе, 2в</t>
  </si>
  <si>
    <t>ПП "Ані"</t>
  </si>
  <si>
    <t>1996380, 02.08.13</t>
  </si>
  <si>
    <t>Бобровнік Іван Іванович</t>
  </si>
  <si>
    <t>багаторічні насадження</t>
  </si>
  <si>
    <t>315-41-V, 17.06.2010</t>
  </si>
  <si>
    <t>Олексенко Анатолій Андрійович</t>
  </si>
  <si>
    <t>Коваленко Майя Петрівна</t>
  </si>
  <si>
    <t>ТОВ "Меркурій"</t>
  </si>
  <si>
    <t>Коровніков Андрій Володимирович</t>
  </si>
  <si>
    <t>вул. Шкільна</t>
  </si>
  <si>
    <t>311-12/2-V від 06.07.2007</t>
  </si>
  <si>
    <t>321100004000076, 03.04.2012</t>
  </si>
  <si>
    <t>321100004000075,03.04.2012</t>
  </si>
  <si>
    <t>площа Переяславської Ради,7, кв.1</t>
  </si>
  <si>
    <t>102-25-VІ, 31.05.12</t>
  </si>
  <si>
    <t>321100004000135 02.11.12</t>
  </si>
  <si>
    <t>211-33-VI, 24.12.12</t>
  </si>
  <si>
    <t>1960675 19.07.13</t>
  </si>
  <si>
    <t>40.70</t>
  </si>
  <si>
    <t>Дерій Олександр Іванович</t>
  </si>
  <si>
    <t>вул. В.Мономаха, 11</t>
  </si>
  <si>
    <t>53-41-VI, 04.07.13</t>
  </si>
  <si>
    <t>будівництво та обслуговування жилого будинку</t>
  </si>
  <si>
    <t>1711992 18.07.13</t>
  </si>
  <si>
    <t>вул. Новокиївське шосе,32</t>
  </si>
  <si>
    <t xml:space="preserve">10 під забудовою 5 приоб'єктна </t>
  </si>
  <si>
    <t>ТОВ "Переяслав-молпродукт"</t>
  </si>
  <si>
    <t>с.Дем'янці</t>
  </si>
  <si>
    <t>321100004000042 24.05.11</t>
  </si>
  <si>
    <t>46-35/2-VІІ,  03.05.17</t>
  </si>
  <si>
    <t>21917857, 11.08.17</t>
  </si>
  <si>
    <t>321100004000145 08.11.12</t>
  </si>
  <si>
    <t>Середа Людмила Леонідівна</t>
  </si>
  <si>
    <t>150-07-VІ,15.02.11</t>
  </si>
  <si>
    <t>321100004000137 02.11.12</t>
  </si>
  <si>
    <t>Тимченко Віктор Олексійович</t>
  </si>
  <si>
    <t>Жолудь Микола Васильович</t>
  </si>
  <si>
    <t>Жук Володимир Петрович</t>
  </si>
  <si>
    <t>ТОВ "Технополіс"</t>
  </si>
  <si>
    <t>вул.Героїв Дніпра, 31/7, кв.8</t>
  </si>
  <si>
    <t>Бочеци Дмитро Олексійович</t>
  </si>
  <si>
    <t>для будівництва і обслуговування будівлі торгівлі</t>
  </si>
  <si>
    <t>51-32-VІІ, 23.02.17</t>
  </si>
  <si>
    <t>20985021 14.06.17</t>
  </si>
  <si>
    <t>321100004000007, 25.03.11</t>
  </si>
  <si>
    <t>Огороднікова Віра Миколаївна</t>
  </si>
  <si>
    <t>вул. Можайська, 7-а</t>
  </si>
  <si>
    <t>магазин "Дніпро"</t>
  </si>
  <si>
    <t>вул. Мала Підвальна,7</t>
  </si>
  <si>
    <t>нерухоме майно</t>
  </si>
  <si>
    <t>040991700028, 02.07.09</t>
  </si>
  <si>
    <t>195-18-VI від 29.12.11</t>
  </si>
  <si>
    <t>321100004000061, 16.01.2012</t>
  </si>
  <si>
    <t>Байло Василь Петрович</t>
  </si>
  <si>
    <t>вул.Б.Хмельницького, 51</t>
  </si>
  <si>
    <t>Якименко Надія Сергіївна</t>
  </si>
  <si>
    <t>321-45-V, 21.10.2010</t>
  </si>
  <si>
    <t>3211000000:01:051:0032</t>
  </si>
  <si>
    <t>53-20-VІI,    25.08.16</t>
  </si>
  <si>
    <t>2234580, 24.11.16</t>
  </si>
  <si>
    <t xml:space="preserve">для будівництва та обслуговування будівель торгівлі </t>
  </si>
  <si>
    <t>49-20-VІІ, 25,08.2016</t>
  </si>
  <si>
    <t xml:space="preserve">20979716  14.06.17 </t>
  </si>
  <si>
    <t>житловий будинок з вбудованим стоматологічним кабінетом</t>
  </si>
  <si>
    <t>вул. Шкільна (біля міського ринку)</t>
  </si>
  <si>
    <t>5019727, 17.03.2014</t>
  </si>
  <si>
    <t>60-37-VІ,28.02.2013</t>
  </si>
  <si>
    <t>2961951,19.10.13</t>
  </si>
  <si>
    <t>Захарчук Сергій Вікторович</t>
  </si>
  <si>
    <t>14022750, 30.03.16</t>
  </si>
  <si>
    <t>172-07-VІ, 15.02.11</t>
  </si>
  <si>
    <t>321100004000132 23.10.12</t>
  </si>
  <si>
    <t>Дубина Віталій Олексійович</t>
  </si>
  <si>
    <t>163-07-VІ, 15.02.11</t>
  </si>
  <si>
    <t>3200000000:01:051:0066</t>
  </si>
  <si>
    <t>3200000000:01:060:0010</t>
  </si>
  <si>
    <t>33-10-VІI, 31.03.16</t>
  </si>
  <si>
    <t>2380474, 07.07.16</t>
  </si>
  <si>
    <t>3211000000:01:068:0043</t>
  </si>
  <si>
    <t>0,0194</t>
  </si>
  <si>
    <t>14781184 30.05.2016</t>
  </si>
  <si>
    <t>вул. Соборна,1-в</t>
  </si>
  <si>
    <t>160-07-VІ,15.02.11</t>
  </si>
  <si>
    <t>321100004000144 08.11.12</t>
  </si>
  <si>
    <t>Шевченко Марія Іванівна</t>
  </si>
  <si>
    <t>Середюк Лариса Анатоліївна</t>
  </si>
  <si>
    <t>будівництво та обслуговування будівлі торгівлі</t>
  </si>
  <si>
    <t>Коваленко Ігор Анатолійович</t>
  </si>
  <si>
    <t>вул.Шкільна</t>
  </si>
  <si>
    <t>МАФ (магазин автозапчастин)</t>
  </si>
  <si>
    <t>206-15-VІ,      03.11.11</t>
  </si>
  <si>
    <t>6436141, 22.07.14</t>
  </si>
  <si>
    <t>Демко Олександр Миколайович</t>
  </si>
  <si>
    <t>ВАТ "Укртелеком"</t>
  </si>
  <si>
    <t>040633200056,       26.12.06</t>
  </si>
  <si>
    <t>с.Шевченкове</t>
  </si>
  <si>
    <t>Цьома Римма Мукарамівна</t>
  </si>
  <si>
    <t>ТОВ "Авто-Гарант-08 "</t>
  </si>
  <si>
    <t>м. Київ, Подільський р-н, вул. Турівська,31</t>
  </si>
  <si>
    <t>Боровський Юрій Олександрович</t>
  </si>
  <si>
    <t>зарядний пункт</t>
  </si>
  <si>
    <t>040533200036, 05.05.05</t>
  </si>
  <si>
    <t>вул.Шкільна, позиція 11</t>
  </si>
  <si>
    <t>040633200032, 04.08.06</t>
  </si>
  <si>
    <t>Київське обласне спеціалізоване ремонтно-будівельне підприємство пожежне товариство України</t>
  </si>
  <si>
    <t>127-37-V, 29.12.2009</t>
  </si>
  <si>
    <t xml:space="preserve">321100004000012 11.04.11 </t>
  </si>
  <si>
    <t>вул. Борисівське поле,57</t>
  </si>
  <si>
    <t>Чепіга Олексій Іванович</t>
  </si>
  <si>
    <t>52-32-VІІ, 23.02.2017</t>
  </si>
  <si>
    <t xml:space="preserve">6036366 16.03.17 </t>
  </si>
  <si>
    <t>111--26/2-VІІ, 29.12.16</t>
  </si>
  <si>
    <t>10,04,2017</t>
  </si>
  <si>
    <t>20489110  16.05.17</t>
  </si>
  <si>
    <t>110--26/2-VІІ, 29.12.16</t>
  </si>
  <si>
    <t>46-21/2-VІІ,06.10.16</t>
  </si>
  <si>
    <t>19106261,   15.02.17</t>
  </si>
  <si>
    <t>3552781  22.03.2017</t>
  </si>
  <si>
    <t>ТОВ Переяславтранссервіс</t>
  </si>
  <si>
    <t>Гордієнко Юрій Васильович</t>
  </si>
  <si>
    <t>Романовська Катерина Миколаївна</t>
  </si>
  <si>
    <t>312-41-V, 17.06.2010</t>
  </si>
  <si>
    <t>3211000000:01:060:0076</t>
  </si>
  <si>
    <t>3211000000:01:078:0001</t>
  </si>
  <si>
    <t>3211000000:01:063:0124</t>
  </si>
  <si>
    <t>3211000000:01:060:0060</t>
  </si>
  <si>
    <t>3211000000:01:063:0047</t>
  </si>
  <si>
    <t>3211000000:01:063:0138</t>
  </si>
  <si>
    <t>3211000000:01:023:0011</t>
  </si>
  <si>
    <t>3211000000:01:074:0020</t>
  </si>
  <si>
    <t>3211000000:01:063:0144</t>
  </si>
  <si>
    <t>3211000000:01:077:0053</t>
  </si>
  <si>
    <t>3211000000:01:077:0007</t>
  </si>
  <si>
    <t>3211000000:01:034:0053</t>
  </si>
  <si>
    <t>3211000000:01:080:0008</t>
  </si>
  <si>
    <t>3211000000:01:051:0137</t>
  </si>
  <si>
    <t>3211000000:01:041:0058</t>
  </si>
  <si>
    <t>3211000000:01:051:0210</t>
  </si>
  <si>
    <t>3211000000:01:051:0091</t>
  </si>
  <si>
    <t>3211000000:01:059:0017</t>
  </si>
  <si>
    <t>3211000000:01:073:0006</t>
  </si>
  <si>
    <t>3211000000:01:067:0004</t>
  </si>
  <si>
    <t>3211000000:01:012:0041</t>
  </si>
  <si>
    <t>3211000000:01:012:0040</t>
  </si>
  <si>
    <t>3211000000:01:034:0142</t>
  </si>
  <si>
    <t>3211000000:01:016:0012</t>
  </si>
  <si>
    <t>3211000000:01:050:0003</t>
  </si>
  <si>
    <t>3211000000:01:059:0046</t>
  </si>
  <si>
    <t>3211000000:01:049:0002</t>
  </si>
  <si>
    <t>3211000000:01:023:0047</t>
  </si>
  <si>
    <t>3211000000:01:023:0048</t>
  </si>
  <si>
    <t>3211000000:01:059:0035</t>
  </si>
  <si>
    <t>3211000000:01:051:0101</t>
  </si>
  <si>
    <t>3211000000:01:051:0261</t>
  </si>
  <si>
    <t>3211000000:01:060:0112</t>
  </si>
  <si>
    <t>3211000000:01:060:0113</t>
  </si>
  <si>
    <t>3211000000:01:064:0159</t>
  </si>
  <si>
    <t>3211000000:01:012:0002</t>
  </si>
  <si>
    <t>3211000000:01:045:0031</t>
  </si>
  <si>
    <t>Коломієць Віталій Юрійович</t>
  </si>
  <si>
    <t>321100004000139  02.11.12</t>
  </si>
  <si>
    <t>вул. Новокиївське шосе,51</t>
  </si>
  <si>
    <t>71-33-VI, 06.04.2017</t>
  </si>
  <si>
    <t>5439982, 13.11.2017</t>
  </si>
  <si>
    <t>3211000000:01:064:0200</t>
  </si>
  <si>
    <t>3211000000:01:064:0199</t>
  </si>
  <si>
    <t>8589073, 30.01.2015</t>
  </si>
  <si>
    <t>Герасін Юрій Олександрович</t>
  </si>
  <si>
    <t xml:space="preserve">Тигранян Евеліна Левонівна            Геворгян Гнел Шагваладович </t>
  </si>
  <si>
    <t>Барсименко Віктор Володимирович</t>
  </si>
  <si>
    <t>вул.Шкільна, між АЗС та р.Альта</t>
  </si>
  <si>
    <t>вул. Солонці, 31</t>
  </si>
  <si>
    <t>Тарапон Наталія Михайлівна</t>
  </si>
  <si>
    <t>Шкарупін Максим Юрійович</t>
  </si>
  <si>
    <t>вул. Шкільна, 48</t>
  </si>
  <si>
    <t>188-32-VІ, 29.11.2012</t>
  </si>
  <si>
    <t>5095582, 21.03.2014</t>
  </si>
  <si>
    <t>МАФ (кіоск з ремонту годинників)</t>
  </si>
  <si>
    <t>3211000000:01:080:0005</t>
  </si>
  <si>
    <t>(відсутня інформація)</t>
  </si>
  <si>
    <t>3211000000:01:085:0033</t>
  </si>
  <si>
    <t>3211000000:01:012:0013</t>
  </si>
  <si>
    <t>3211000000:01:051:0067</t>
  </si>
  <si>
    <t>3211000000:01:059:0012</t>
  </si>
  <si>
    <t>для будівництва і обслуговування житлового будинку,господарських будівель і споруд</t>
  </si>
  <si>
    <t>106-79-VІ,20.10.2015</t>
  </si>
  <si>
    <t>Кравченко Катерина Мартинівна</t>
  </si>
  <si>
    <t>вул. Велика Підвальна, 39</t>
  </si>
  <si>
    <t>190-32-VI, 29.11.12</t>
  </si>
  <si>
    <t>2006626, 05.08.13</t>
  </si>
  <si>
    <t>59-48-VІ, 28.11.2013</t>
  </si>
  <si>
    <t>4832649, 28.02.14</t>
  </si>
  <si>
    <t>Бугай Валентин Миколайович</t>
  </si>
  <si>
    <t>район об"їзної дороги (мікрорайон Андруші)</t>
  </si>
  <si>
    <t>АЗК</t>
  </si>
  <si>
    <t>ПП "Віола"</t>
  </si>
  <si>
    <t>вул.Ранкова, 8</t>
  </si>
  <si>
    <t>Косцевич Микола Олександрович</t>
  </si>
  <si>
    <t>55-03-VІІ, 17.12.15</t>
  </si>
  <si>
    <t>Савченко Юрій Віталійович</t>
  </si>
  <si>
    <t>для будівництва і обслуговування будівель торгівлі</t>
  </si>
  <si>
    <t>63-39/2-VІІ,  01.08.17</t>
  </si>
  <si>
    <t>946 (д/у №1164</t>
  </si>
  <si>
    <t>10.10.2013   25.09.17</t>
  </si>
  <si>
    <t xml:space="preserve">3039534, 15.10.13  06.10.17  </t>
  </si>
  <si>
    <t>вул.Шкільна між АЗС та р.Альта</t>
  </si>
  <si>
    <t>30</t>
  </si>
  <si>
    <t>Шкарупін Юрій Петрович</t>
  </si>
  <si>
    <t>193-47-VІ,    31.10.13</t>
  </si>
  <si>
    <t>5679783, 15.05.14</t>
  </si>
  <si>
    <t>Клочко Едуард Петрович</t>
  </si>
  <si>
    <t>вул. Можайська, 20/2</t>
  </si>
  <si>
    <t>Бурдонос Володимир Васильович</t>
  </si>
  <si>
    <t>вул.Героїв Дніпра, 37</t>
  </si>
  <si>
    <t>Колесник Павло Васильович</t>
  </si>
  <si>
    <t>126-26-ІV, 19.07.05</t>
  </si>
  <si>
    <t>374/119</t>
  </si>
  <si>
    <t>040633200022, 07.06.06</t>
  </si>
  <si>
    <t>Троян Катерина Олександрівна</t>
  </si>
  <si>
    <t>3211000000:01:061:0009</t>
  </si>
  <si>
    <t>ПП "Переяслав"</t>
  </si>
  <si>
    <t>Дроздик Роман Юрійович</t>
  </si>
  <si>
    <t>52-39/2-VІІ, 01.08.17</t>
  </si>
  <si>
    <t>7044039, 16.09.14 (зміни 01.09.2017)</t>
  </si>
  <si>
    <t>12 і 5</t>
  </si>
  <si>
    <t>Кас'ян Вадим Вікторович</t>
  </si>
  <si>
    <t>вул. Шкільна,42/3</t>
  </si>
  <si>
    <t>Аландарєв Володимир Іванович</t>
  </si>
  <si>
    <t xml:space="preserve">321100004000019 14.04.11 </t>
  </si>
  <si>
    <t>154-09-VІ,  05.04.11</t>
  </si>
  <si>
    <t>Грибков Олександр Анатолійович</t>
  </si>
  <si>
    <t>64-79-VІ,    20.10.15</t>
  </si>
  <si>
    <t>4571910 18.05.16</t>
  </si>
  <si>
    <t>АЗС</t>
  </si>
  <si>
    <t>ТОВ "Арт-клуб"</t>
  </si>
  <si>
    <t>вул. Сковороди, 83</t>
  </si>
  <si>
    <t>Бабкін Андрій Васильович</t>
  </si>
  <si>
    <t>Тюренко Світлана Василівна</t>
  </si>
  <si>
    <t>318-41-V, 17.06.2010</t>
  </si>
  <si>
    <t>Різник Анатолій Вікторович</t>
  </si>
  <si>
    <t>08.07.10.</t>
  </si>
  <si>
    <t>041096700030, 03.08.10.</t>
  </si>
  <si>
    <t>вул. Шкільна,44/2</t>
  </si>
  <si>
    <t>магазин "Теремок"</t>
  </si>
  <si>
    <t>вул. Шкільна, 44-7</t>
  </si>
  <si>
    <t>вул. Героїв Дніпра, 38, позиція 2</t>
  </si>
  <si>
    <t>041096700029, 27.07.10</t>
  </si>
  <si>
    <t>Радевич Віталій Федорович</t>
  </si>
  <si>
    <t xml:space="preserve">аптека  </t>
  </si>
  <si>
    <t>360/45</t>
  </si>
  <si>
    <t>040633200007, 13.02.06</t>
  </si>
  <si>
    <t>3211000000:01:043:0013</t>
  </si>
  <si>
    <t>3211000000:01:066:0105</t>
  </si>
  <si>
    <t>3211000000:01:051:0055</t>
  </si>
  <si>
    <t>3211000000:01:059:0021</t>
  </si>
  <si>
    <t>3211000000:01:051:0122</t>
  </si>
  <si>
    <t>ТОВ "Фотон"</t>
  </si>
  <si>
    <t>0,0021</t>
  </si>
  <si>
    <t>Дубошея Віктор Іванович</t>
  </si>
  <si>
    <t>040996700050, 31.12.09</t>
  </si>
  <si>
    <t>3211000000:01:062:0045</t>
  </si>
  <si>
    <t>24-08/2-VІІ,   01.03.16</t>
  </si>
  <si>
    <t>17239169 24.10.16</t>
  </si>
  <si>
    <t>МАФ (перукарня)</t>
  </si>
  <si>
    <t>3211000000:01:064:0243</t>
  </si>
  <si>
    <t>3211000000:01:032:0011</t>
  </si>
  <si>
    <t>3211000000:01:051:0197</t>
  </si>
  <si>
    <t>3211000000:01:051:0198</t>
  </si>
  <si>
    <t>3211000000:01:064:0409</t>
  </si>
  <si>
    <t>3211000000:01:051:0218</t>
  </si>
  <si>
    <t>3211000000:01:062:0106</t>
  </si>
  <si>
    <t>3211000000:01:051:0244</t>
  </si>
  <si>
    <t>3211000000:01:061:0094</t>
  </si>
  <si>
    <t>3211000000:01:079:0098</t>
  </si>
  <si>
    <t>3211000000:01:064:0429</t>
  </si>
  <si>
    <t>3211000000:01:045:0075</t>
  </si>
  <si>
    <t>3211000000:01:011:0278</t>
  </si>
  <si>
    <t>3211000000:01:011:0281</t>
  </si>
  <si>
    <t>3211000000:01:058:0072</t>
  </si>
  <si>
    <t>3211000000:01:063:0168</t>
  </si>
  <si>
    <t>3211000000:01:081:0064</t>
  </si>
  <si>
    <t>3211000000:01:061:0095</t>
  </si>
  <si>
    <t>3211000000:01:092:0111</t>
  </si>
  <si>
    <t>комерційний банк</t>
  </si>
  <si>
    <t>188-24-VI,19.04.2012</t>
  </si>
  <si>
    <t>4597086 07.02.14</t>
  </si>
  <si>
    <t>41096700056 15.11.2010</t>
  </si>
  <si>
    <t>Ядченко Костянтин Іванович</t>
  </si>
  <si>
    <t>вул. Шкільна, 44-23</t>
  </si>
  <si>
    <t>ПАТ "КРЕДІ АГРІКОЛЬ БАНК"</t>
  </si>
  <si>
    <t>Кисиленко Павло Володимирович</t>
  </si>
  <si>
    <t>вул. Покровська, 7</t>
  </si>
  <si>
    <t>3211000000:01:041:0074</t>
  </si>
  <si>
    <t xml:space="preserve">14943012 07.06.2016 </t>
  </si>
  <si>
    <t>вул. Небесної Сотні,1/1</t>
  </si>
  <si>
    <t>37-10-VІІ, 31.03.2016</t>
  </si>
  <si>
    <t xml:space="preserve">14937575 07.06.2016 </t>
  </si>
  <si>
    <t>3211000000:01:063:0015</t>
  </si>
  <si>
    <t>0,0030</t>
  </si>
  <si>
    <t>58-03--УІІ,17.12.2015</t>
  </si>
  <si>
    <t>14823550 31.05.2016</t>
  </si>
  <si>
    <t>СТ "Даринок"</t>
  </si>
  <si>
    <t>магазин "Новий"</t>
  </si>
  <si>
    <t>вул. Шкільна,44/9</t>
  </si>
  <si>
    <t>МАФ (магазин)</t>
  </si>
  <si>
    <t>вул. Шкільна, 44/11</t>
  </si>
  <si>
    <t>162-07-VІ,15.02.11</t>
  </si>
  <si>
    <t>30 і 5</t>
  </si>
  <si>
    <t>магазин № 96</t>
  </si>
  <si>
    <t>126-04-VI від 14.12.2010</t>
  </si>
  <si>
    <t>321100004000060, 13.01.2012</t>
  </si>
  <si>
    <t>ТОВ "Стевія БМ"</t>
  </si>
  <si>
    <t>м.Шостка, вул. Щедріна,7</t>
  </si>
  <si>
    <t>1,5241</t>
  </si>
  <si>
    <t>промисловості</t>
  </si>
  <si>
    <t>67-03-VІI, 17.12.2015</t>
  </si>
  <si>
    <t>14024316 05.04.2016</t>
  </si>
  <si>
    <t>4542611, 11.03.16</t>
  </si>
  <si>
    <t>МПП "Сіміх"</t>
  </si>
  <si>
    <t>Сиворко Михайло Михайлович</t>
  </si>
  <si>
    <t>Місячна сума, грн</t>
  </si>
  <si>
    <t>Коробко Володимир Васильович</t>
  </si>
  <si>
    <t>вул. Набережна, 78</t>
  </si>
  <si>
    <t>ТОВ "Аврокс"</t>
  </si>
  <si>
    <t>041096700006, 14.04.10</t>
  </si>
  <si>
    <t>вул. Б.Хмельницького, р-н Борисо-Глібської площі</t>
  </si>
  <si>
    <t>041096700007, 14.04.10</t>
  </si>
  <si>
    <t>321100004000029 05.05.11</t>
  </si>
  <si>
    <t>павільйон "Прем"єр-Експрес"</t>
  </si>
  <si>
    <t>430-18/2-V, 14.03.08</t>
  </si>
  <si>
    <t>040833200043, 19.06.08</t>
  </si>
  <si>
    <t>Тиха Наталія Григорівна</t>
  </si>
  <si>
    <t>вул.Шкільна, 6-а</t>
  </si>
  <si>
    <t>вул.Шкільна, 44</t>
  </si>
  <si>
    <t>Коржик Юрій Прокопович</t>
  </si>
  <si>
    <t>ринок</t>
  </si>
  <si>
    <t>122-25-ІV,   19.07.05</t>
  </si>
  <si>
    <t>040533200062,  23.07.05</t>
  </si>
  <si>
    <t>Степаненко Світлана Володимирівна</t>
  </si>
  <si>
    <t>магазин павільйон</t>
  </si>
  <si>
    <t>55-44-VІІ 27.11.17</t>
  </si>
  <si>
    <t>11431354, 05.12.17</t>
  </si>
  <si>
    <t>вул. Шкільна, 44-2</t>
  </si>
  <si>
    <t>ТОВ "Карань"</t>
  </si>
  <si>
    <t>вул. Губаря, 2</t>
  </si>
  <si>
    <t>Присіч Ірина Юріївна</t>
  </si>
  <si>
    <t>магазин "Будівельник"</t>
  </si>
  <si>
    <t>Профатілов Олег Іванович</t>
  </si>
  <si>
    <t>0,0013</t>
  </si>
  <si>
    <t>4578115, 28.07.17</t>
  </si>
  <si>
    <t>Лой Наталія Олександрівна</t>
  </si>
  <si>
    <t>041096700045, 22.09.10</t>
  </si>
  <si>
    <t>городництво</t>
  </si>
  <si>
    <t>Шум Олександр Степанович</t>
  </si>
  <si>
    <t>Магазин "Анна"</t>
  </si>
  <si>
    <t>198-24-VІ,19.04.2012</t>
  </si>
  <si>
    <t>321100004000111 18.07.12</t>
  </si>
  <si>
    <t>вул. Шкільна,4</t>
  </si>
  <si>
    <t>44-21-VІ, 28.02.2002</t>
  </si>
  <si>
    <t>321100004000109 13.07.12</t>
  </si>
  <si>
    <t>Чернявський Ігор Євгенійович</t>
  </si>
  <si>
    <t>3211000000:01:060:0085</t>
  </si>
  <si>
    <t>55-30-VІІ, 26.01.17</t>
  </si>
  <si>
    <t>ТОВ "Переяслав-Хмельницький комбікормовий завод"</t>
  </si>
  <si>
    <t>с. Велика Каратуль, Переяслав-Хмельницький р-н</t>
  </si>
  <si>
    <t>Мазура Микола Костянтинович</t>
  </si>
  <si>
    <t>3211000000:01:060:0036</t>
  </si>
  <si>
    <t>47-22-Vіі,  03.11.2016</t>
  </si>
  <si>
    <t>18840489,   23.01.2017</t>
  </si>
  <si>
    <t>3211000000:01:052:0040</t>
  </si>
  <si>
    <t>108-26-VІІ, 29.12.16</t>
  </si>
  <si>
    <t>3227419, 27.01.17</t>
  </si>
  <si>
    <t>Ткаченко Луїза Стефанівна</t>
  </si>
  <si>
    <t>0,0347 та 0,0932</t>
  </si>
  <si>
    <t>106853,13 та 286994,58</t>
  </si>
  <si>
    <t>виробництво поліграфічної продукції та офісні приміщення</t>
  </si>
  <si>
    <t>215-33-VІ, 24.12.2012</t>
  </si>
  <si>
    <t>3930842 11.12.13</t>
  </si>
  <si>
    <t>3 та 5</t>
  </si>
  <si>
    <t>1462,94 (267,13 та 1195,81)</t>
  </si>
  <si>
    <t>житловий будинок</t>
  </si>
  <si>
    <t>63-10-VІІ,    31.03.16</t>
  </si>
  <si>
    <t>15035993, 13.06.16</t>
  </si>
  <si>
    <t>Левченко Валентина Степанівна</t>
  </si>
  <si>
    <t>040633200041,   23.10.06</t>
  </si>
  <si>
    <t>ТОВ "КДК"</t>
  </si>
  <si>
    <t>175-36-V, 30.10.09</t>
  </si>
  <si>
    <t>041096700008, 14.04.10</t>
  </si>
  <si>
    <t>Михайленко Геннадій Анатолійович</t>
  </si>
  <si>
    <t>торгівельний центр</t>
  </si>
  <si>
    <t>040933200039, 06.04.09</t>
  </si>
  <si>
    <t>Тищенко Олександр Андрійович</t>
  </si>
  <si>
    <t>ВАТ КБ "Надра"</t>
  </si>
  <si>
    <t>ТОВ "Фірма "Евіта"</t>
  </si>
  <si>
    <t>вул. Шкільна, 52 позиція 2</t>
  </si>
  <si>
    <t>102-34-ІV,           17.02.06</t>
  </si>
  <si>
    <t>45-35/2-VІІ, 22.06.17</t>
  </si>
  <si>
    <t>21187075, 27.06.17</t>
  </si>
  <si>
    <t>для розміщення, та експлуатації основних і допоміжних будівель і споруд підприємств переробної, машинобудівної та іншої промисловості</t>
  </si>
  <si>
    <t>72-33-VІІ,    06.04.17</t>
  </si>
  <si>
    <t>21186265 26.06.17</t>
  </si>
  <si>
    <t>% ставка оренди землі</t>
  </si>
  <si>
    <t>95-23-У, 01.08.08</t>
  </si>
  <si>
    <t>Лимаренко Юрій Миколайович</t>
  </si>
  <si>
    <t>майновий комплекс</t>
  </si>
  <si>
    <t>вул. Шкільна, 44-4</t>
  </si>
  <si>
    <t>58-37-VІ, 28.02.13</t>
  </si>
  <si>
    <t>4637195, 11.02.14</t>
  </si>
  <si>
    <t>331,34</t>
  </si>
  <si>
    <t>189-42-V, 17.08.10</t>
  </si>
  <si>
    <t>321100004000161  28.12.12</t>
  </si>
  <si>
    <t>168-31-VI, 16.10.12</t>
  </si>
  <si>
    <t>Кузькова Ганна Андріївна</t>
  </si>
  <si>
    <t>126-30-VI, 06.09.12</t>
  </si>
  <si>
    <t>321100004000164  28.12.12</t>
  </si>
  <si>
    <t>040733200020, 07.09.07.</t>
  </si>
  <si>
    <t>ТОВ "Переяслав груп"</t>
  </si>
  <si>
    <t>3211000000:01:067:0024</t>
  </si>
  <si>
    <t>Герасько Григорій Миколайович</t>
  </si>
  <si>
    <t>Котляр Лариса Олександрівна</t>
  </si>
  <si>
    <t>3211000000:01:060:0021</t>
  </si>
  <si>
    <t>вул. Шкільна,49</t>
  </si>
  <si>
    <t>3211000000:01:012:0009</t>
  </si>
  <si>
    <t>вул.Переяславська, 19</t>
  </si>
  <si>
    <t>375/114</t>
  </si>
  <si>
    <t>ПАТ "Державний ощадний банк України</t>
  </si>
  <si>
    <t>Макуха Микола Михайлович</t>
  </si>
  <si>
    <t>19630227  20.03.2017</t>
  </si>
  <si>
    <t>Божок Надія Михайлівна</t>
  </si>
  <si>
    <t>Новородовська Наталія Іванівна</t>
  </si>
  <si>
    <t>3211000000:01:059:0052</t>
  </si>
  <si>
    <t>321100004000083,09.04.2012</t>
  </si>
  <si>
    <t>ПП Агрофірма "Борисівська"</t>
  </si>
  <si>
    <t>с.Гайшин</t>
  </si>
  <si>
    <t>Соловей Володимир Іванович</t>
  </si>
  <si>
    <t>Башмак Марія Миколаївна</t>
  </si>
  <si>
    <t>79-31-V,    23.06.09</t>
  </si>
  <si>
    <t>041096700001, 22.01.10</t>
  </si>
  <si>
    <t>041096700002, 22.01.10</t>
  </si>
  <si>
    <t>Пархоменко Павло Михайлович</t>
  </si>
  <si>
    <t>Переяслав-Хмельницьке споживче товариство</t>
  </si>
  <si>
    <t>вул.Одинця, 18</t>
  </si>
  <si>
    <t>Литовка Ніна Василівна</t>
  </si>
  <si>
    <t>ТОВ "БІЗНЕС-ЦЕНТР "Переяславський"</t>
  </si>
  <si>
    <t>Гайдак Василь Григорович</t>
  </si>
  <si>
    <t>ТОВ "Миза"</t>
  </si>
  <si>
    <t>3211000000:01:051:0053</t>
  </si>
  <si>
    <t>Кролевець Віктор Миколайович</t>
  </si>
  <si>
    <t>2,2757</t>
  </si>
  <si>
    <t xml:space="preserve">321100004000069, 01.03.2012 </t>
  </si>
  <si>
    <t>Ільїних Дмитро В'ячеславович</t>
  </si>
  <si>
    <t>ТОВ "Альтаїр-2012"</t>
  </si>
  <si>
    <t>вул. Чехова,12-А</t>
  </si>
  <si>
    <t>Мартюк Надія Леонідівна</t>
  </si>
  <si>
    <t>0,1</t>
  </si>
  <si>
    <t>придорожній комплекс кафе-магазин з готелем</t>
  </si>
  <si>
    <t>64-59-VI, 26.06.2014</t>
  </si>
  <si>
    <t>6774578 22.08.14</t>
  </si>
  <si>
    <t>вул. Об"їзна</t>
  </si>
  <si>
    <t>будівництво готельного комплексу</t>
  </si>
  <si>
    <t>СФГ "Санрайз"</t>
  </si>
  <si>
    <t>Соловка Василь Михайлович</t>
  </si>
  <si>
    <t>вул. Золотоніське шосе,72</t>
  </si>
  <si>
    <t>Єпіфанова Людмила Дмитрівна</t>
  </si>
  <si>
    <t>03113 м. Київ, Святошинський р-р, вул. Дружківська, 10</t>
  </si>
  <si>
    <t>Хоменко Віталій Миколайович</t>
  </si>
  <si>
    <t>Бойко Віктор Васильович</t>
  </si>
  <si>
    <t>вул. Набережна</t>
  </si>
  <si>
    <t>садівництво</t>
  </si>
  <si>
    <t>313--41-V, 17.06.2010</t>
  </si>
  <si>
    <t>41096700042 , 16.09.10</t>
  </si>
  <si>
    <t>Зосько Олена Миколаївна</t>
  </si>
  <si>
    <t>3,363</t>
  </si>
  <si>
    <t>7250022, 06.10.14</t>
  </si>
  <si>
    <t>7284579, 09.10.14</t>
  </si>
  <si>
    <t>7285032, 09.10.14</t>
  </si>
  <si>
    <t>7286903, 09.10.14</t>
  </si>
  <si>
    <t>7287420, 09.10.14</t>
  </si>
  <si>
    <t>вул. Набережна, 3</t>
  </si>
  <si>
    <t>203-15-VІ, 03.11.2011</t>
  </si>
  <si>
    <t>6924487, 05.09.2014</t>
  </si>
  <si>
    <t>магазин "Азалія"</t>
  </si>
  <si>
    <t>177-39/2-V, 15.04.10</t>
  </si>
  <si>
    <t>041096700022, 14.06.10</t>
  </si>
  <si>
    <t>Миздренко Тетяна Вікторівна</t>
  </si>
  <si>
    <t>КП "Росток"</t>
  </si>
  <si>
    <t>Жук Тетяна Миколаївна</t>
  </si>
  <si>
    <t>7328247, 14.10.14</t>
  </si>
  <si>
    <t>Левченко Леонід Олексійоич</t>
  </si>
  <si>
    <t>40833200027, 26.03.08</t>
  </si>
  <si>
    <t>пр.Червоноармійців, 31</t>
  </si>
  <si>
    <t>АЗС, кафе з офісом, магазин, операторна, готель</t>
  </si>
  <si>
    <t>040533200035, 27.04.05</t>
  </si>
  <si>
    <t>ТОВ "Київбджолпром"</t>
  </si>
  <si>
    <t>Домбровський Валерій Петрович</t>
  </si>
  <si>
    <t>040533200083, 15.11.05</t>
  </si>
  <si>
    <t>0,0283</t>
  </si>
  <si>
    <t>Чорненька Лідія Миколаївна</t>
  </si>
  <si>
    <t>вул. Київська,1</t>
  </si>
  <si>
    <t>3211000000:01:062:0131</t>
  </si>
  <si>
    <t>46-38-VІІ,  29.06.2017</t>
  </si>
  <si>
    <t>22623403   27.09.2017</t>
  </si>
  <si>
    <t>Зборовська Жанна Станіславівна</t>
  </si>
  <si>
    <t>вул. Новокиївське шосе, 34</t>
  </si>
  <si>
    <t>вул. Б.Хмельницького, 137</t>
  </si>
  <si>
    <t>0,0038</t>
  </si>
  <si>
    <t>82-42/2-VІІ,   04.09.17</t>
  </si>
  <si>
    <t>23333643 08.11.2017</t>
  </si>
  <si>
    <t>040533200050, 09.06.05</t>
  </si>
  <si>
    <t>вул.Покровська, 32</t>
  </si>
  <si>
    <t>321100004000079,09.04.2012</t>
  </si>
  <si>
    <t>Пасічник Олександр Дмитрович</t>
  </si>
  <si>
    <t>стоянка автомобілів</t>
  </si>
  <si>
    <t>320000004000048, 06.06.11</t>
  </si>
  <si>
    <t>54-03-VІІ,   17.12.15</t>
  </si>
  <si>
    <t>тимчас.споруда (ремонт взуття)</t>
  </si>
  <si>
    <t>14491109  04.05.2016</t>
  </si>
  <si>
    <t>Києво-Святош р-н, м.Боярка, вул.Лейтенанта Кибенко,78</t>
  </si>
  <si>
    <t>040733200014, 15.06.07</t>
  </si>
  <si>
    <t>Куценко Валентина Григорівна</t>
  </si>
  <si>
    <t>вул. Золотоніське шосе,37б</t>
  </si>
  <si>
    <t>71-44/2-VІІ,  31.10.2017</t>
  </si>
  <si>
    <t xml:space="preserve"> 846 (д/у 1182)</t>
  </si>
  <si>
    <t>12.07.2012 (д/у 28.12.2017)</t>
  </si>
  <si>
    <t>95--45-VІІ, 30.11.2017</t>
  </si>
  <si>
    <t>6173548 04.01.18</t>
  </si>
  <si>
    <t>3211000000:01:045:0021</t>
  </si>
  <si>
    <t>для будівництва та обслуговування будівель торгівлі (літній майданчик)</t>
  </si>
  <si>
    <t>96-45-VІІ,   30.11.17</t>
  </si>
  <si>
    <t>24303576, 29.12.17</t>
  </si>
  <si>
    <t>94-45-VІI, 30.11.2017</t>
  </si>
  <si>
    <t>7827987, 04.01.2018</t>
  </si>
  <si>
    <t>Гаєвой Ігор Анатолійович</t>
  </si>
  <si>
    <t>3211000000:01:041:0023</t>
  </si>
  <si>
    <t>65-47-VІІ 25.01.2018</t>
  </si>
  <si>
    <t>Іванюк Павло Григорович</t>
  </si>
  <si>
    <t>3211000000:01:063:0113</t>
  </si>
  <si>
    <t>64-47-VІІ 25.01.2018</t>
  </si>
  <si>
    <t>25217789   05.03.2018</t>
  </si>
  <si>
    <t>ТОВ "ДЖІ ЕМ МАСТЕР ГРУП"</t>
  </si>
  <si>
    <t>3211000000:01:023:0018</t>
  </si>
  <si>
    <t>Гура Микола Михайлович</t>
  </si>
  <si>
    <t>Потупа Ганна Андріївна</t>
  </si>
  <si>
    <t>3211000000:01:064:0512</t>
  </si>
  <si>
    <t>вул. Володимира Мономаха,11 б</t>
  </si>
  <si>
    <t>90-45-VІІ 30.11.2017</t>
  </si>
  <si>
    <t>544 (д/у №1183; д/у №1195</t>
  </si>
  <si>
    <t>3 під забудовою, 1-приоб'єктна територія</t>
  </si>
  <si>
    <t>ТОВ "Євротрейд Експо"</t>
  </si>
  <si>
    <t>89421 Закарпатська обл.Ужгородський район с. Сторожниця вул. Шевченка,8</t>
  </si>
  <si>
    <t>Чермак Олександр Андрійович</t>
  </si>
  <si>
    <t>для розміщення та експлуатації будівель і споруд додаткових транспортних послуг та допоміжних операцій (АЗС)</t>
  </si>
  <si>
    <t>25267882, 12.03.18</t>
  </si>
  <si>
    <t>Качкалда Ірина Всоволодівна</t>
  </si>
  <si>
    <t>3211000000:01:088:0138</t>
  </si>
  <si>
    <t>89-45-VІІ 30.11.2017</t>
  </si>
  <si>
    <t>Аракелян Олександр Михайлович</t>
  </si>
  <si>
    <t>3211000000:01:063:0167</t>
  </si>
  <si>
    <t>94-50-VІІ 29.03.2018</t>
  </si>
  <si>
    <t>ТОВ "Медіа Груп 2000"</t>
  </si>
  <si>
    <t>3211000000:01:063:0173</t>
  </si>
  <si>
    <t>Юденко Владислав Михайлович</t>
  </si>
  <si>
    <t>0,0175</t>
  </si>
  <si>
    <t>для будівництва та обслуговування інших будівель громадської забудови</t>
  </si>
  <si>
    <t>79-42/2-VІI від 04.09.2017</t>
  </si>
  <si>
    <t>26077371 04.05.2018</t>
  </si>
  <si>
    <t>85-50-VІІ, 29.03.18</t>
  </si>
  <si>
    <t>10131140, 14.05.18</t>
  </si>
  <si>
    <t>3211000000:01:063:0180</t>
  </si>
  <si>
    <t>0,0358</t>
  </si>
  <si>
    <t>26048514, 03.05.18</t>
  </si>
  <si>
    <t>3,6355</t>
  </si>
  <si>
    <t>79-36-УІІ, 25.05.2017</t>
  </si>
  <si>
    <t>25033939 21.02.18</t>
  </si>
  <si>
    <t>3% під забудовою 1% незабудовані</t>
  </si>
  <si>
    <t>86-50-VІI, 29.03.2018</t>
  </si>
  <si>
    <t>2131269, 24.05.18</t>
  </si>
  <si>
    <t>Качкалда Петро Григорович</t>
  </si>
  <si>
    <t>3211000000:01:087:0121</t>
  </si>
  <si>
    <t>58-48-VІІ 22.02.2018</t>
  </si>
  <si>
    <t>ПП "Новатранс"</t>
  </si>
  <si>
    <t>вул. Чорноморського козацтва, буд.141 м. Одеса</t>
  </si>
  <si>
    <t>3211000000:01:060:0067</t>
  </si>
  <si>
    <t>Андрєєв Сергій Вікторович</t>
  </si>
  <si>
    <t>вул. Мала Київська,6</t>
  </si>
  <si>
    <t>0,5001</t>
  </si>
  <si>
    <t>для будівництва та обслуговування багатоквартирного житлового будинку</t>
  </si>
  <si>
    <t>55-48-VІI від 22.02.2018 Протокол земельних торгів (аукціону) № 094,18 від 03.05.2018</t>
  </si>
  <si>
    <t>84-50-VІІ, 29.03.18</t>
  </si>
  <si>
    <t>10114091, 05.06.18</t>
  </si>
  <si>
    <t>для будівництва та обслуговування будівель торгівлі (ТС-перукарня</t>
  </si>
  <si>
    <t>87-50-VІІ, 29.03.18</t>
  </si>
  <si>
    <t>36.05.2018</t>
  </si>
  <si>
    <t>1438076 19.06.18</t>
  </si>
  <si>
    <t>Прудиус Сергій Іванович</t>
  </si>
  <si>
    <t>26639685 13.06.2018</t>
  </si>
  <si>
    <t>Коркач Валентина Василівна</t>
  </si>
  <si>
    <t>вул. Лізи Чайкіної,1</t>
  </si>
  <si>
    <t>3211000000:01:036:0072</t>
  </si>
  <si>
    <t>53-51-VІІ 26.04.2018</t>
  </si>
  <si>
    <t>1034 (д/у 1099)</t>
  </si>
  <si>
    <t>88-50-VІІ 29.03.2018</t>
  </si>
  <si>
    <t>26771486        19.06.18</t>
  </si>
  <si>
    <t>ТОВ "Інкубатор"</t>
  </si>
  <si>
    <t>0,4941</t>
  </si>
  <si>
    <t>для розміщення та експлуатації основних, підсобних і допоміжних будівель та споруд будівельних організацій та підприємств</t>
  </si>
  <si>
    <t>89-50-VІІ, 29.03.2018</t>
  </si>
  <si>
    <t>27644262  21.08.18</t>
  </si>
  <si>
    <t>3211000000:01:065:0152</t>
  </si>
  <si>
    <t>54-57/2-VІI, 02.10.2018</t>
  </si>
  <si>
    <t>7498376, 22.08.2018</t>
  </si>
  <si>
    <t>ТОВ "Украгро трейд"</t>
  </si>
  <si>
    <t>Забийворота Наталія Сергіївна</t>
  </si>
  <si>
    <t>0,0100</t>
  </si>
  <si>
    <t>будівництво та обслуговування будівель торгівлі</t>
  </si>
  <si>
    <t>89-53-VІI, 26.06.2018</t>
  </si>
  <si>
    <t>28776958 01.11.2018</t>
  </si>
  <si>
    <t>149-55-VІІ, 30.08.18</t>
  </si>
  <si>
    <t>53-57/2-VІІ, 02.10.18</t>
  </si>
  <si>
    <t>3315531, 12.11.18</t>
  </si>
  <si>
    <t>150-55-VІІ,    30.08.18</t>
  </si>
  <si>
    <t>3555312, 30.11.18</t>
  </si>
  <si>
    <t>ПП "Сіміх"</t>
  </si>
  <si>
    <t>вул. Б.Хмельницького,137</t>
  </si>
  <si>
    <t>3211000000:01:036:0078</t>
  </si>
  <si>
    <t>0,0246</t>
  </si>
  <si>
    <t>70-57/4-VІI, 11.10.2018</t>
  </si>
  <si>
    <t>3211000000:01:036:0077</t>
  </si>
  <si>
    <t>3211000000:01:036:0079</t>
  </si>
  <si>
    <t>0,0101</t>
  </si>
  <si>
    <t>29175724 26.11.2018</t>
  </si>
  <si>
    <t>0,0035</t>
  </si>
  <si>
    <t>29168162 26.11.2018</t>
  </si>
  <si>
    <t>29169014 26.11.2018</t>
  </si>
  <si>
    <t>Кацалап Сергій Іванович</t>
  </si>
  <si>
    <t>3211000000:01:034:0158</t>
  </si>
  <si>
    <t>75-46/2-VІІ 26.12.2017</t>
  </si>
  <si>
    <t>113-59-VІІ, 25.10.2018</t>
  </si>
  <si>
    <t>78-61-VІІ, 29.11.18</t>
  </si>
  <si>
    <t>13253923, 14.01.1019</t>
  </si>
  <si>
    <t>0,0024</t>
  </si>
  <si>
    <t>для будівництва і облсуговування будівель торгівлі</t>
  </si>
  <si>
    <t>76-61-VІІ, 29.11.18</t>
  </si>
  <si>
    <t>29892380 11.01.19</t>
  </si>
  <si>
    <t>112-59-VІІ,   25.10.18</t>
  </si>
  <si>
    <t xml:space="preserve">3624498 15.01.19 </t>
  </si>
  <si>
    <t>74-61-VІI, 18.01.19</t>
  </si>
  <si>
    <t>2652129, 14.09.13</t>
  </si>
  <si>
    <t>2555828, 14.09.13</t>
  </si>
  <si>
    <t>73-61-VІI, 18.01.19</t>
  </si>
  <si>
    <t>для розміщення та обслуговування будівлі торгівлі (магазин)</t>
  </si>
  <si>
    <t>68-62-VІІ, 20.12.18</t>
  </si>
  <si>
    <t>77-61-VІІ, 29.12.18</t>
  </si>
  <si>
    <t>30062158 31.01.2019</t>
  </si>
  <si>
    <t>75-61-VІІ,    29.11.18</t>
  </si>
  <si>
    <t>29823807  08.01.2019</t>
  </si>
  <si>
    <t>для будівництва та обслуговування будівлі торгівлі (ТС- магазин "Шансон" )</t>
  </si>
  <si>
    <t>Бондарук Надія Миколаївна</t>
  </si>
  <si>
    <t>67-62-VІІ, 20.12.2018</t>
  </si>
  <si>
    <t>30413262, 19.02.2019</t>
  </si>
  <si>
    <t>997(д/у 1231)</t>
  </si>
  <si>
    <t>ТОВ "Еко-Переяслав"</t>
  </si>
  <si>
    <t>вул. Лагерна,46 а</t>
  </si>
  <si>
    <t>3211000000:01:044:0027</t>
  </si>
  <si>
    <t>Сірополка Микола Іванович</t>
  </si>
  <si>
    <t>0,5645</t>
  </si>
  <si>
    <t>106-59-VІI, 25.10.2018</t>
  </si>
  <si>
    <t>Глазунов Євгеній Юрійович</t>
  </si>
  <si>
    <t>30515818 25.02.19</t>
  </si>
  <si>
    <t>3 під забудовою              1 -інші незабудовані землі</t>
  </si>
  <si>
    <t>площа Переяславської Ради,7</t>
  </si>
  <si>
    <t>будівництво та обслуговування жилого будинку, господарських будівель і споруд</t>
  </si>
  <si>
    <t>148-55-VІІ від 30.08.2018</t>
  </si>
  <si>
    <t>29871877 14.01.2019</t>
  </si>
  <si>
    <t>3211000000:01:060:0215</t>
  </si>
  <si>
    <t>Чмуневич Григорій Іванович Чмуневич Тетяна Яківна  Чмуневич Ірина Григорівна Чмуневич Євгеній Григорович</t>
  </si>
  <si>
    <t>3211000000:01:065:0524</t>
  </si>
  <si>
    <t>вул. Борисівське поле,14</t>
  </si>
  <si>
    <t>79-64-VІІ 28.02.2019</t>
  </si>
  <si>
    <t>Осипчук Валентина Вікторівна</t>
  </si>
  <si>
    <t>128-63-VІІ 31.01.2019</t>
  </si>
  <si>
    <t>89-64-VІІ, 28.02.2019</t>
  </si>
  <si>
    <t>3211000000:01:060:0064</t>
  </si>
  <si>
    <t>91-64-VІІ 28.02.2019</t>
  </si>
  <si>
    <t>3787524  15.04.2019</t>
  </si>
  <si>
    <t>3211000000:01:060:0065</t>
  </si>
  <si>
    <t>110-59-VІI, 25.10.18</t>
  </si>
  <si>
    <t>3798668,02.05.19</t>
  </si>
  <si>
    <t>Грошова оцінка, грн (на момент укладення договору)</t>
  </si>
  <si>
    <t>ПЕРЕЛІК ДОГОВОРІВ ОРЕНДИ ЗЕМЛІ З ФІЗИЧНИМИ ОСОБАМИ СТАНОМ НА 01.05.2019</t>
  </si>
  <si>
    <t>Термін дії, роки</t>
  </si>
  <si>
    <t>Річна сума, грн.</t>
  </si>
  <si>
    <t>на розі вул. Богдана Хмельницького та Літописної</t>
  </si>
  <si>
    <t>Лимаренко Юрій Миколайович,                                                                    Аврамич Ольга Анлріївна</t>
  </si>
  <si>
    <t>вул. Богдана Хмельницького, 65-а, поз. 2</t>
  </si>
  <si>
    <t>вул. Богдана Хмельницького, 65, позиція 1</t>
  </si>
  <si>
    <t>вул. Богдана Хмельницького, 63/3</t>
  </si>
  <si>
    <t>вул. Михайла Грушевського,3, кв. 1</t>
  </si>
  <si>
    <t>вул. Богдана Хмельницького, 255</t>
  </si>
  <si>
    <t>на розі вул. Миру та Богдана Хмельницького</t>
  </si>
  <si>
    <t>вул.Богдана Хмельницького,111</t>
  </si>
  <si>
    <t>вул.Богдана Хмельницького, 100 а, позіція 7-а</t>
  </si>
  <si>
    <t>на розі вул.Богдана Хмельницького та вул. Шкільної, позиція 1-а</t>
  </si>
  <si>
    <t>вул. Богдана Хмельницького, 62</t>
  </si>
  <si>
    <t>вул. Фабрична,1-б</t>
  </si>
  <si>
    <t>на розі вул. Сикорського Михайла та вул. Покровської</t>
  </si>
  <si>
    <t>вул. Богдана Хмельницького, 74,а</t>
  </si>
  <si>
    <t>вул. Богдана Хмельницького, позиція 1</t>
  </si>
  <si>
    <t>вул. Богдана Хмельницького, позиція 4</t>
  </si>
  <si>
    <t>вул. Шкільна, 44-3</t>
  </si>
  <si>
    <t>вул. Богдана Хмельницького, 34/4</t>
  </si>
  <si>
    <t>вул.Богдана Хмельницького, позиція 5, р-н автовокзалу</t>
  </si>
  <si>
    <t>вул. Пугачова (р-н школи № 7)</t>
  </si>
  <si>
    <t>на розі вул.Богдана Хмельницького та вул. Покровської</t>
  </si>
  <si>
    <t>вул. Шкільна, 45-б</t>
  </si>
  <si>
    <t>вул.Богдана Хмельницького, 100-а позиція 7</t>
  </si>
  <si>
    <t>вул. Богдана Хмельницького,34/5</t>
  </si>
  <si>
    <t>вул. Шкільна, позиція 6</t>
  </si>
  <si>
    <t>вул.Богдана Хмельницького,255</t>
  </si>
  <si>
    <t>вул. Богдана Хмельницького, 57-а</t>
  </si>
  <si>
    <t>вул. Новокиївське шосе</t>
  </si>
  <si>
    <t>на розі вул. Покровська та вул.Сикорського Михайла</t>
  </si>
  <si>
    <t>вул.Богдана Хмельницького, 34/9</t>
  </si>
  <si>
    <t>вул. Можайська, 9-б</t>
  </si>
  <si>
    <t>вул. Соборна,42-а</t>
  </si>
  <si>
    <t>Фабрична, 34-б</t>
  </si>
  <si>
    <t>вул. Новокиївське шосе, 4-а</t>
  </si>
  <si>
    <t>вул. Богдана Хмельницького, 243-в</t>
  </si>
  <si>
    <t>вул.Богдана Хмельницького, позиція 2, біля магазину №13 (район автовокзалу)</t>
  </si>
  <si>
    <t xml:space="preserve">вул.Богдана Хмельницького, позиція 2 </t>
  </si>
  <si>
    <t>вул. Шкільна, 42/1</t>
  </si>
  <si>
    <t>вул. Шкільна, 44/10</t>
  </si>
  <si>
    <t>вул.Богдана Хмельницького, 32/7</t>
  </si>
  <si>
    <t>вул.Богдана Хмельницького, позиція 8, район автовокзалу</t>
  </si>
  <si>
    <t>вул. Богдана Хмельницького, 88</t>
  </si>
  <si>
    <t>вул. Михайла Грушевського, 55-а</t>
  </si>
  <si>
    <t>вул. Фабрична, 1-а</t>
  </si>
  <si>
    <t>вул.Богдана Хмельницького (район автовокзалу)</t>
  </si>
  <si>
    <t>вул. Богдана Хмельницького, 97</t>
  </si>
  <si>
    <t>вул. Шкільна, 44-19</t>
  </si>
  <si>
    <t>вул. Шкільна позиція 9</t>
  </si>
  <si>
    <t>вул. Богдана Хмельницького, біля міськрайоного суду</t>
  </si>
  <si>
    <t>вул. Героїв Дніпра, 13</t>
  </si>
  <si>
    <t>вул. Фабрична, позиція 4</t>
  </si>
  <si>
    <t>вул. Богдана Хмельницького, позиція 3</t>
  </si>
  <si>
    <t>вул. Шкільна, 42/2</t>
  </si>
  <si>
    <t>вул. Шкільна, 42/10</t>
  </si>
  <si>
    <t>вул. Шкільна, 42/11</t>
  </si>
  <si>
    <t>вул. Шкільна, 42/8</t>
  </si>
  <si>
    <t>вул. Шкільна, 42/7</t>
  </si>
  <si>
    <t>вул. Лагерна, 46</t>
  </si>
  <si>
    <t>вул.Богдана Хмельницького,78</t>
  </si>
  <si>
    <t>вул. Ярова, 2, кв.1</t>
  </si>
  <si>
    <t>вул. Михайла Грушевського</t>
  </si>
  <si>
    <t>вул. Шкільна, 44-20</t>
  </si>
  <si>
    <t>вул. Богдана Хмельницького ,65 в</t>
  </si>
  <si>
    <t>провулок Гористий</t>
  </si>
  <si>
    <t>вул. Героїв Дніпра, 91</t>
  </si>
  <si>
    <t>вул. Шкільна, 42/9</t>
  </si>
  <si>
    <t>вул. Успенська,17</t>
  </si>
  <si>
    <t>вул. Петропавлівська, 37</t>
  </si>
  <si>
    <t>вул. Яготинська, 2-а</t>
  </si>
  <si>
    <t>вул. Мазепи, 18-а</t>
  </si>
  <si>
    <t>вул. Кріпосна, 29</t>
  </si>
  <si>
    <t>вул. Новокиївське шосе, 2-б</t>
  </si>
  <si>
    <t>вул. Шкільна, 45/1</t>
  </si>
  <si>
    <t xml:space="preserve">вул. Небесної Сотні, 30     </t>
  </si>
  <si>
    <t>вул. Богдана Хмельницького</t>
  </si>
  <si>
    <t>вул. Небесної Сотні,17</t>
  </si>
  <si>
    <t>вул. Богдана Хмельницького, 22</t>
  </si>
  <si>
    <t>вул. Івана Мазепи, 20-а</t>
  </si>
  <si>
    <t>вул. Потапенка Ярослава, 84-а</t>
  </si>
  <si>
    <t>вул. Степана Разіна,17-б</t>
  </si>
  <si>
    <t>вул. Героїв Дніпра,33-в</t>
  </si>
  <si>
    <t>вул. Богдана Хмельницького, 137 а/2</t>
  </si>
  <si>
    <t>вул. Шкільна, 51/1</t>
  </si>
  <si>
    <t>вул. Шкільна, 51/2</t>
  </si>
  <si>
    <t>вул. Гетьмана Івана Сулими</t>
  </si>
  <si>
    <t>площа Переяславської ради, 3</t>
  </si>
  <si>
    <t>провулок Новохатька Григорія, 22, кв.1</t>
  </si>
  <si>
    <t>вул. Кріпосна, 33, кв. 2</t>
  </si>
  <si>
    <t>вул. Богдана Хмельницького, поз.8</t>
  </si>
  <si>
    <t>вул.Богдана Хмельницького між 204-б та 206-б</t>
  </si>
  <si>
    <t>вул.Богдана Хмельницького, 8</t>
  </si>
  <si>
    <t>на вул. Лагерній,16/1</t>
  </si>
  <si>
    <t>вул. Свободи, 22</t>
  </si>
  <si>
    <t>на розі вулиць Покровська та Сікорського Михайла</t>
  </si>
  <si>
    <t>площа Переяславської Ради,5</t>
  </si>
  <si>
    <t>10 під забудовою, 3 приоб'єктна територія</t>
  </si>
  <si>
    <t>31111959   04.04.2019</t>
  </si>
  <si>
    <t>31107549   04.04.2019</t>
  </si>
  <si>
    <t>26733917   15.06.2018</t>
  </si>
  <si>
    <t>27256302     25.07.2018</t>
  </si>
  <si>
    <t>26184083   14.05.2018</t>
  </si>
  <si>
    <t>26046124   03.05.2018</t>
  </si>
  <si>
    <t>25674844   04.04.2018</t>
  </si>
  <si>
    <t>25505836   27.03.2018</t>
  </si>
  <si>
    <t>25003963   21.02.2018</t>
  </si>
  <si>
    <t>23889258   05.12.17</t>
  </si>
  <si>
    <t>17527889   04.01.2019</t>
  </si>
  <si>
    <t>15448889   05.07.2016</t>
  </si>
  <si>
    <t>12904723   29.12.2015</t>
  </si>
  <si>
    <t>9985516   04.06.2015</t>
  </si>
  <si>
    <t>9225613   27.03.2015</t>
  </si>
  <si>
    <t>8079307   12.12.2014</t>
  </si>
  <si>
    <t>3584514   18.11.2013</t>
  </si>
  <si>
    <t>3556524   18.11.2013</t>
  </si>
  <si>
    <t>2131340   15.08.13</t>
  </si>
  <si>
    <t>2038019,   07.08.13</t>
  </si>
  <si>
    <t>28861354   07.11.2018</t>
  </si>
  <si>
    <t>20484260   16.05.17</t>
  </si>
  <si>
    <t>Очкур ІринаГеннадіївна,                      Кравченко Валентина Григорівна</t>
  </si>
  <si>
    <t>ПЕРЕЛІК ДОГОВОРІВ ОРЕНДИ ЗЕМЛІ З ЮРИДИЧНИМИ ОСОБАМИ СТАНОМ НА 01.05.2019</t>
  </si>
  <si>
    <t>01030 м. Київ, Шевченківський р-н, вул. Тараса Шевченка, 18</t>
  </si>
  <si>
    <t>вул. Соборна, 22</t>
  </si>
  <si>
    <t>вул.Шкільна позиція 8</t>
  </si>
  <si>
    <t>вул. Івана Мазепи, 22</t>
  </si>
  <si>
    <t>Переяслав-Хмельницький  р-н, с.Демянці</t>
  </si>
  <si>
    <t>вул.Михайла Грушевського, 90</t>
  </si>
  <si>
    <t>вул. Шкільна, 44</t>
  </si>
  <si>
    <t>вул.Богдана Хмельницького, 51</t>
  </si>
  <si>
    <t>вул.Богдана Хмельницького, 180-д</t>
  </si>
  <si>
    <t>вул. Святилівська, 85</t>
  </si>
  <si>
    <t>вул. Борисоглібська,3, кв. 2</t>
  </si>
  <si>
    <t>вул. Адмірала Нахімова 1</t>
  </si>
  <si>
    <t>вул. Богдана Хмельницького, 253</t>
  </si>
  <si>
    <t>вул. Богдана Хмельницького, 129</t>
  </si>
  <si>
    <t>вул. Богдана Хмельницького, 78</t>
  </si>
  <si>
    <t>вул. Богдана Хмельницького, 55</t>
  </si>
  <si>
    <t>вул. Богдана Хмельницького, 11</t>
  </si>
  <si>
    <t>с. Гайшин Переяслав-Хмельницький район</t>
  </si>
  <si>
    <t>вул. Богдана Хмельницького, 48</t>
  </si>
  <si>
    <t>вул. Соборна,24</t>
  </si>
  <si>
    <t>вул. Богдана Хмельницького, 231</t>
  </si>
  <si>
    <t>вул. МихайлаГрушевського,54</t>
  </si>
  <si>
    <t>вул. Богдана Хмельницького,51</t>
  </si>
  <si>
    <t>вул. Богдана Хмельницького,180 в</t>
  </si>
  <si>
    <t>вул. Богдана Хмельницького,137</t>
  </si>
  <si>
    <t>вул. Петропавлівська, 34</t>
  </si>
  <si>
    <t>вул. Дорошенка Петра,18-а</t>
  </si>
  <si>
    <t>вул.Богдана Хмельницького, 68</t>
  </si>
  <si>
    <t>вул.Богдана Хмельницького,259</t>
  </si>
  <si>
    <t>вул.Шкільна, 52 позиція 3</t>
  </si>
  <si>
    <t>вул.Фабрична, позиція 1</t>
  </si>
  <si>
    <t>вул. Дорошенка Петра, 7</t>
  </si>
  <si>
    <t>вул.Шкільна, позиція 8</t>
  </si>
  <si>
    <t>вул.Богдана Хмельницького, 137</t>
  </si>
  <si>
    <t>вул. Івана Мазепи, 21-а</t>
  </si>
  <si>
    <t>вул.Богдана Хмельницького,97а</t>
  </si>
  <si>
    <t>вул.Івана Мазепи, 18-а</t>
  </si>
  <si>
    <t>вул.Богдана Хмельницького,102б</t>
  </si>
  <si>
    <t>вул.Магдебурзького права, 23</t>
  </si>
  <si>
    <t>вул. Богдана Хмельницького,16</t>
  </si>
  <si>
    <t>вул.Богдана Хмельницького, 48</t>
  </si>
  <si>
    <t>вул. Богдана Хмельницького, в районі суду</t>
  </si>
  <si>
    <t>вул.Богдана Хмельницького,100в</t>
  </si>
  <si>
    <t>вул.Богдана Хмельницького, 40-А</t>
  </si>
  <si>
    <t>вул.Богдана Хмельницького, 51/1</t>
  </si>
  <si>
    <t>вул.Богдана Хмельницького, 101</t>
  </si>
  <si>
    <t>вул.Богдана Хмельницького, 182/3</t>
  </si>
  <si>
    <t>вул. Богдана Хмельницького, 68-а</t>
  </si>
  <si>
    <t>вул.Богдана Хмельницького,180-в</t>
  </si>
  <si>
    <t>вул. Богдана Хмельницького, 102</t>
  </si>
  <si>
    <t>вул.Богдана Хмельницького,180-Д</t>
  </si>
  <si>
    <t>вул. Івана Мазепи</t>
  </si>
  <si>
    <t>вул. Богдана Хмельницького, р-н автовокзалу</t>
  </si>
  <si>
    <t>вул.Богдана Хмельницького,24-а</t>
  </si>
  <si>
    <t>вул. Богдана Хмельницького,24</t>
  </si>
  <si>
    <t>вул. Михайла Грушевського, 49</t>
  </si>
  <si>
    <t>вул. Небесної Сотні,17/1</t>
  </si>
  <si>
    <t>вул. Богдана Хмельницького, 34</t>
  </si>
  <si>
    <t>вул. Адмірала Нахімова, 1-а</t>
  </si>
  <si>
    <t>вул. Богдана Хмельницького,182а</t>
  </si>
  <si>
    <t>вул.Богдана Хмельницького,61, приміщення 9</t>
  </si>
  <si>
    <t>вул. Об'їзна,4-а</t>
  </si>
  <si>
    <t>вул.Михайла Грушевського,61</t>
  </si>
  <si>
    <t>вул. Богдана Хмельницького,91</t>
  </si>
  <si>
    <t>вул. Богдана Хмельницького, 137А/1</t>
  </si>
  <si>
    <t>вул. Богдана Хмельницького, 137/2</t>
  </si>
  <si>
    <t>вул. Богдана Хмельницького, 137А/3</t>
  </si>
  <si>
    <t>040833200082,     21.10.08</t>
  </si>
  <si>
    <t>423             (д/у 1101, д/у 1152)</t>
  </si>
  <si>
    <t>125-26-ІV,                   19 липня 2005</t>
  </si>
  <si>
    <t>110-28/2-V            24.02.09</t>
  </si>
  <si>
    <t>102-10-V,               23.03.07</t>
  </si>
  <si>
    <t>185-19-ІV,            09.12.04</t>
  </si>
  <si>
    <t>101-30-ІV,             22.09.05</t>
  </si>
  <si>
    <t>98-23-ІV,         01.03.05</t>
  </si>
  <si>
    <t>118-25-V              21.11.08</t>
  </si>
  <si>
    <t>62-44/2-VІІ, 31.10.2017</t>
  </si>
  <si>
    <t>152-09-VІ,              05.04.11</t>
  </si>
  <si>
    <t>153-09-VІ,               05.04.11</t>
  </si>
  <si>
    <t>25-16-ХХІV ,             16 липня 2004</t>
  </si>
  <si>
    <t>209-07-VІ,             15.02.11</t>
  </si>
  <si>
    <t>114-59-VІІ,               27.11.18</t>
  </si>
  <si>
    <t>307-23-ІV,             01.03.05</t>
  </si>
  <si>
    <t>112-34-ІV,                 17.02.06</t>
  </si>
  <si>
    <t>112-34-ІV,            17.02.06</t>
  </si>
  <si>
    <t>89-47-VI,            31.10.13</t>
  </si>
  <si>
    <t>84-47-VI,            31.10.13</t>
  </si>
  <si>
    <t>87-47-VI,         31.10.13</t>
  </si>
  <si>
    <t>88-47-VI,              31.10.14</t>
  </si>
  <si>
    <t>90-47-VI,                31.10.13</t>
  </si>
  <si>
    <t>86-47-VI,                  31.10.13</t>
  </si>
  <si>
    <t>18-78-VI,              29.09.15</t>
  </si>
  <si>
    <t>85-47-VI,                  31.10.13</t>
  </si>
  <si>
    <t>108-26-ІV,               19.07.05</t>
  </si>
  <si>
    <t>73-33-VІІ,                 06.04.17</t>
  </si>
  <si>
    <t>74-33-VІІ,                06.04.17</t>
  </si>
  <si>
    <t>190-18-V,               29.02.08</t>
  </si>
  <si>
    <t>521         (д/у 1232</t>
  </si>
  <si>
    <t>81-42/2-VІI  04.09.2017</t>
  </si>
  <si>
    <t>88-54-VІ,              27.02.14</t>
  </si>
  <si>
    <t>40533200013, 21.01.2005</t>
  </si>
  <si>
    <t>46-21-ІV,            28.12.2004</t>
  </si>
  <si>
    <t>188-19-ІV,              09.12.04</t>
  </si>
  <si>
    <t>45-62-VІ,                    28.08.2014</t>
  </si>
  <si>
    <t xml:space="preserve">83-59-VI,               26.06.14 </t>
  </si>
  <si>
    <t>81-59-VI,            26.06.14</t>
  </si>
  <si>
    <t xml:space="preserve">84-59-VI,                  26.06.14 </t>
  </si>
  <si>
    <t xml:space="preserve">76-46/1-VІI,                26.12.17 </t>
  </si>
  <si>
    <t>207-15-VI,            03.11.2011</t>
  </si>
  <si>
    <t>111-28/2-V,            24.02.09</t>
  </si>
  <si>
    <t>114-26-ІV,                        19.07.2005</t>
  </si>
  <si>
    <t>291-03-V,              12.05.06</t>
  </si>
  <si>
    <t>200-04-V,                07.07.06</t>
  </si>
  <si>
    <t>144-22-V,           26.06.08</t>
  </si>
  <si>
    <t>31-10-VІІ,            31.03.16</t>
  </si>
  <si>
    <t>102-25-ІV,          19.04.05</t>
  </si>
  <si>
    <t>100-30-ІV,              22.09.05</t>
  </si>
  <si>
    <t>38-45-VI,         29.08.13</t>
  </si>
  <si>
    <t>3763982, 10.12.13</t>
  </si>
  <si>
    <t>389-18-V,          29.02.08</t>
  </si>
  <si>
    <t>79-59-VI,          26.06.14</t>
  </si>
  <si>
    <t>112-28/2-V,         24.02.09</t>
  </si>
  <si>
    <t>174-30-ІV,              22.09.05</t>
  </si>
  <si>
    <t>124-25-V,          21.11.08</t>
  </si>
  <si>
    <t>109-26-ІV,           19.07.05</t>
  </si>
  <si>
    <t>88-23-V,               01.08.08</t>
  </si>
  <si>
    <t>429          (д/у від 07.09.17)</t>
  </si>
  <si>
    <t>289-12-V         22.06.07</t>
  </si>
  <si>
    <t>36-10-VІІ,            31.03.16</t>
  </si>
  <si>
    <t>321100004000059,                27.12.2011</t>
  </si>
  <si>
    <r>
      <t xml:space="preserve">3 </t>
    </r>
    <r>
      <rPr>
        <sz val="8"/>
        <rFont val="Arial"/>
        <family val="2"/>
      </rPr>
      <t xml:space="preserve">під забудовою і </t>
    </r>
    <r>
      <rPr>
        <b/>
        <sz val="8"/>
        <rFont val="Arial"/>
        <family val="2"/>
      </rPr>
      <t>1</t>
    </r>
    <r>
      <rPr>
        <sz val="8"/>
        <rFont val="Arial"/>
        <family val="2"/>
      </rPr>
      <t xml:space="preserve"> приоб'єктна територія </t>
    </r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</si>
</sst>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_-* #,##0.0_р_._-;\-* #,##0.0_р_._-;_-* &quot;-&quot;??_р_._-;_-@_-"/>
    <numFmt numFmtId="182" formatCode="_-* #,##0_р_._-;\-* #,##0_р_._-;_-* &quot;-&quot;??_р_._-;_-@_-"/>
    <numFmt numFmtId="183" formatCode="0.000"/>
    <numFmt numFmtId="184" formatCode="0.0"/>
    <numFmt numFmtId="185" formatCode="00000\-0000"/>
    <numFmt numFmtId="186" formatCode="0000"/>
    <numFmt numFmtId="187" formatCode="0.0000"/>
    <numFmt numFmtId="188" formatCode="_-* #,##0.0&quot;р.&quot;_-;\-* #,##0.0&quot;р.&quot;_-;_-* &quot;-&quot;??&quot;р.&quot;_-;_-@_-"/>
    <numFmt numFmtId="189" formatCode="_-* #,##0&quot;р.&quot;_-;\-* #,##0&quot;р.&quot;_-;_-* &quot;-&quot;??&quot;р.&quot;_-;_-@_-"/>
    <numFmt numFmtId="190" formatCode="#,##0.00_р_."/>
    <numFmt numFmtId="191" formatCode="0.000000"/>
    <numFmt numFmtId="192" formatCode="0.00000"/>
    <numFmt numFmtId="193" formatCode="[$-422]d\ mmmm\ yyyy&quot; р.&quot;"/>
    <numFmt numFmtId="194" formatCode="mmm/yyyy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7">
    <font>
      <sz val="10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i/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textRotation="90" wrapText="1"/>
    </xf>
    <xf numFmtId="18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4" fontId="4" fillId="0" borderId="10" xfId="0" applyNumberFormat="1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14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 shrinkToFi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1" xfId="0" applyNumberFormat="1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14" fontId="2" fillId="0" borderId="11" xfId="0" applyNumberFormat="1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14" fontId="26" fillId="34" borderId="10" xfId="0" applyNumberFormat="1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4" fontId="26" fillId="33" borderId="10" xfId="0" applyNumberFormat="1" applyFont="1" applyFill="1" applyBorder="1" applyAlignment="1">
      <alignment horizontal="center" vertical="center" wrapText="1"/>
    </xf>
    <xf numFmtId="0" fontId="26" fillId="35" borderId="0" xfId="0" applyFont="1" applyFill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top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184" fontId="26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33" borderId="0" xfId="0" applyFont="1" applyFill="1" applyAlignment="1">
      <alignment horizontal="center" vertical="center" wrapText="1"/>
    </xf>
    <xf numFmtId="179" fontId="26" fillId="0" borderId="10" xfId="60" applyFont="1" applyFill="1" applyBorder="1" applyAlignment="1">
      <alignment horizontal="center" vertical="center" wrapText="1"/>
    </xf>
    <xf numFmtId="0" fontId="28" fillId="35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 shrinkToFit="1"/>
    </xf>
    <xf numFmtId="49" fontId="26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14" fontId="26" fillId="0" borderId="10" xfId="0" applyNumberFormat="1" applyFont="1" applyBorder="1" applyAlignment="1">
      <alignment horizontal="center" vertical="center" wrapText="1" shrinkToFit="1"/>
    </xf>
    <xf numFmtId="4" fontId="26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28" fillId="34" borderId="0" xfId="0" applyFont="1" applyFill="1" applyAlignment="1">
      <alignment horizontal="center" vertical="center" wrapText="1"/>
    </xf>
    <xf numFmtId="0" fontId="28" fillId="34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Q252"/>
  <sheetViews>
    <sheetView tabSelected="1" zoomScale="112" zoomScaleNormal="112" zoomScaleSheetLayoutView="100" zoomScalePageLayoutView="0" workbookViewId="0" topLeftCell="A1">
      <pane ySplit="4" topLeftCell="A196" activePane="bottomLeft" state="frozen"/>
      <selection pane="topLeft" activeCell="A1" sqref="A1"/>
      <selection pane="bottomLeft" activeCell="A203" sqref="A203"/>
    </sheetView>
  </sheetViews>
  <sheetFormatPr defaultColWidth="9.33203125" defaultRowHeight="12.75"/>
  <cols>
    <col min="1" max="1" width="5.16015625" style="22" customWidth="1"/>
    <col min="2" max="2" width="34.66015625" style="25" customWidth="1"/>
    <col min="3" max="3" width="24.83203125" style="25" customWidth="1"/>
    <col min="4" max="4" width="32.16015625" style="29" customWidth="1"/>
    <col min="5" max="5" width="9.16015625" style="25" customWidth="1"/>
    <col min="6" max="6" width="9.5" style="7" customWidth="1"/>
    <col min="7" max="7" width="14" style="7" customWidth="1"/>
    <col min="8" max="8" width="22.83203125" style="25" customWidth="1"/>
    <col min="9" max="9" width="19.33203125" style="10" customWidth="1"/>
    <col min="10" max="10" width="13.16015625" style="25" customWidth="1"/>
    <col min="11" max="11" width="14" style="10" customWidth="1"/>
    <col min="12" max="12" width="27.16015625" style="26" customWidth="1"/>
    <col min="13" max="13" width="9.83203125" style="7" customWidth="1"/>
    <col min="14" max="14" width="11.33203125" style="21" customWidth="1"/>
    <col min="15" max="15" width="10.16015625" style="7" customWidth="1"/>
    <col min="16" max="16" width="11" style="7" customWidth="1"/>
    <col min="17" max="16384" width="9.33203125" style="10" customWidth="1"/>
  </cols>
  <sheetData>
    <row r="2" spans="2:14" ht="15.75">
      <c r="B2" s="83" t="s">
        <v>1495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32"/>
    </row>
    <row r="3" spans="2:14" ht="11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3"/>
    </row>
    <row r="4" spans="1:16" s="153" customFormat="1" ht="89.25" customHeight="1">
      <c r="A4" s="144" t="s">
        <v>477</v>
      </c>
      <c r="B4" s="144" t="s">
        <v>409</v>
      </c>
      <c r="C4" s="144" t="s">
        <v>88</v>
      </c>
      <c r="D4" s="144" t="s">
        <v>481</v>
      </c>
      <c r="E4" s="144" t="s">
        <v>482</v>
      </c>
      <c r="F4" s="144" t="s">
        <v>484</v>
      </c>
      <c r="G4" s="144" t="s">
        <v>1494</v>
      </c>
      <c r="H4" s="144" t="s">
        <v>486</v>
      </c>
      <c r="I4" s="144" t="s">
        <v>78</v>
      </c>
      <c r="J4" s="144" t="s">
        <v>79</v>
      </c>
      <c r="K4" s="144" t="s">
        <v>80</v>
      </c>
      <c r="L4" s="144" t="s">
        <v>524</v>
      </c>
      <c r="M4" s="144" t="s">
        <v>1496</v>
      </c>
      <c r="N4" s="144" t="s">
        <v>1207</v>
      </c>
      <c r="O4" s="144" t="s">
        <v>1126</v>
      </c>
      <c r="P4" s="144" t="s">
        <v>1497</v>
      </c>
    </row>
    <row r="5" spans="1:16" s="54" customFormat="1" ht="35.25" customHeight="1">
      <c r="A5" s="69">
        <v>1</v>
      </c>
      <c r="B5" s="50" t="s">
        <v>456</v>
      </c>
      <c r="C5" s="50" t="s">
        <v>340</v>
      </c>
      <c r="D5" s="50" t="s">
        <v>1498</v>
      </c>
      <c r="E5" s="49"/>
      <c r="F5" s="49" t="s">
        <v>341</v>
      </c>
      <c r="G5" s="50">
        <v>5896.89</v>
      </c>
      <c r="H5" s="50" t="s">
        <v>457</v>
      </c>
      <c r="I5" s="50" t="s">
        <v>280</v>
      </c>
      <c r="J5" s="50">
        <v>1118</v>
      </c>
      <c r="K5" s="48">
        <v>42639</v>
      </c>
      <c r="L5" s="52" t="s">
        <v>281</v>
      </c>
      <c r="M5" s="50">
        <v>3</v>
      </c>
      <c r="N5" s="53">
        <v>5</v>
      </c>
      <c r="O5" s="50">
        <v>24.57</v>
      </c>
      <c r="P5" s="50">
        <v>294.84</v>
      </c>
    </row>
    <row r="6" spans="1:16" s="7" customFormat="1" ht="30" customHeight="1">
      <c r="A6" s="69">
        <v>2</v>
      </c>
      <c r="B6" s="12" t="s">
        <v>374</v>
      </c>
      <c r="C6" s="12" t="s">
        <v>957</v>
      </c>
      <c r="D6" s="12" t="s">
        <v>1502</v>
      </c>
      <c r="E6" s="11">
        <v>0.009</v>
      </c>
      <c r="F6" s="17"/>
      <c r="G6" s="12">
        <v>35934.3</v>
      </c>
      <c r="H6" s="12" t="s">
        <v>1287</v>
      </c>
      <c r="I6" s="12" t="s">
        <v>768</v>
      </c>
      <c r="J6" s="12">
        <v>1056</v>
      </c>
      <c r="K6" s="14" t="s">
        <v>769</v>
      </c>
      <c r="L6" s="15" t="s">
        <v>770</v>
      </c>
      <c r="M6" s="12">
        <v>5</v>
      </c>
      <c r="N6" s="33">
        <v>12</v>
      </c>
      <c r="O6" s="12">
        <v>359.34</v>
      </c>
      <c r="P6" s="12">
        <v>2876.64</v>
      </c>
    </row>
    <row r="7" spans="1:16" ht="44.25" customHeight="1">
      <c r="A7" s="69">
        <v>3</v>
      </c>
      <c r="B7" s="3" t="s">
        <v>1042</v>
      </c>
      <c r="C7" s="3" t="s">
        <v>958</v>
      </c>
      <c r="D7" s="3" t="s">
        <v>9</v>
      </c>
      <c r="E7" s="8">
        <v>0.003</v>
      </c>
      <c r="F7" s="2"/>
      <c r="G7" s="27">
        <v>19841.49</v>
      </c>
      <c r="H7" s="3" t="s">
        <v>154</v>
      </c>
      <c r="I7" s="3" t="s">
        <v>1452</v>
      </c>
      <c r="J7" s="3">
        <v>1226</v>
      </c>
      <c r="K7" s="5">
        <v>43483</v>
      </c>
      <c r="L7" s="9" t="s">
        <v>1453</v>
      </c>
      <c r="M7" s="3">
        <v>1</v>
      </c>
      <c r="N7" s="12">
        <v>30</v>
      </c>
      <c r="O7" s="3">
        <v>496.04</v>
      </c>
      <c r="P7" s="3">
        <f aca="true" t="shared" si="0" ref="P7:P17">O7*12</f>
        <v>5952.4800000000005</v>
      </c>
    </row>
    <row r="8" spans="1:16" ht="51.75" customHeight="1">
      <c r="A8" s="69">
        <v>4</v>
      </c>
      <c r="B8" s="3" t="s">
        <v>1042</v>
      </c>
      <c r="C8" s="19" t="s">
        <v>959</v>
      </c>
      <c r="D8" s="3" t="s">
        <v>10</v>
      </c>
      <c r="E8" s="8">
        <v>0.003</v>
      </c>
      <c r="F8" s="2"/>
      <c r="G8" s="27">
        <v>19841.49</v>
      </c>
      <c r="H8" s="3" t="s">
        <v>154</v>
      </c>
      <c r="I8" s="3" t="s">
        <v>1455</v>
      </c>
      <c r="J8" s="3">
        <v>1225</v>
      </c>
      <c r="K8" s="5">
        <v>43483</v>
      </c>
      <c r="L8" s="9" t="s">
        <v>1454</v>
      </c>
      <c r="M8" s="3">
        <v>1</v>
      </c>
      <c r="N8" s="12">
        <v>30</v>
      </c>
      <c r="O8" s="3">
        <v>496.04</v>
      </c>
      <c r="P8" s="3">
        <f>O8*12</f>
        <v>5952.4800000000005</v>
      </c>
    </row>
    <row r="9" spans="1:16" ht="37.5" customHeight="1">
      <c r="A9" s="69">
        <v>5</v>
      </c>
      <c r="B9" s="12" t="s">
        <v>975</v>
      </c>
      <c r="C9" s="3" t="s">
        <v>1167</v>
      </c>
      <c r="D9" s="12" t="s">
        <v>69</v>
      </c>
      <c r="E9" s="80">
        <v>0.0039</v>
      </c>
      <c r="F9" s="17"/>
      <c r="G9" s="12">
        <v>32522.79</v>
      </c>
      <c r="H9" s="12" t="s">
        <v>458</v>
      </c>
      <c r="I9" s="12" t="s">
        <v>1168</v>
      </c>
      <c r="J9" s="12">
        <v>1133</v>
      </c>
      <c r="K9" s="14">
        <v>42797</v>
      </c>
      <c r="L9" s="1" t="s">
        <v>424</v>
      </c>
      <c r="M9" s="12">
        <v>3</v>
      </c>
      <c r="N9" s="33">
        <v>20</v>
      </c>
      <c r="O9" s="12">
        <v>542.05</v>
      </c>
      <c r="P9" s="3">
        <f t="shared" si="0"/>
        <v>6504.599999999999</v>
      </c>
    </row>
    <row r="10" spans="1:16" ht="33.75" customHeight="1">
      <c r="A10" s="69">
        <v>6</v>
      </c>
      <c r="B10" s="12" t="s">
        <v>1241</v>
      </c>
      <c r="C10" s="12" t="s">
        <v>960</v>
      </c>
      <c r="D10" s="12" t="s">
        <v>1503</v>
      </c>
      <c r="E10" s="11"/>
      <c r="F10" s="17">
        <v>173</v>
      </c>
      <c r="G10" s="12">
        <v>51249.59</v>
      </c>
      <c r="H10" s="12" t="s">
        <v>494</v>
      </c>
      <c r="I10" s="12" t="s">
        <v>1242</v>
      </c>
      <c r="J10" s="12">
        <v>656</v>
      </c>
      <c r="K10" s="14">
        <v>40197</v>
      </c>
      <c r="L10" s="1" t="s">
        <v>1243</v>
      </c>
      <c r="M10" s="12">
        <v>5</v>
      </c>
      <c r="N10" s="12">
        <v>3</v>
      </c>
      <c r="O10" s="12">
        <v>128.12</v>
      </c>
      <c r="P10" s="12">
        <f t="shared" si="0"/>
        <v>1537.44</v>
      </c>
    </row>
    <row r="11" spans="1:16" ht="35.25" customHeight="1">
      <c r="A11" s="69">
        <v>7</v>
      </c>
      <c r="B11" s="12" t="s">
        <v>1241</v>
      </c>
      <c r="C11" s="12" t="s">
        <v>961</v>
      </c>
      <c r="D11" s="12" t="s">
        <v>1503</v>
      </c>
      <c r="E11" s="11"/>
      <c r="F11" s="17" t="s">
        <v>216</v>
      </c>
      <c r="G11" s="12">
        <v>5608.82</v>
      </c>
      <c r="H11" s="12" t="s">
        <v>1186</v>
      </c>
      <c r="I11" s="12" t="s">
        <v>1242</v>
      </c>
      <c r="J11" s="12">
        <v>655</v>
      </c>
      <c r="K11" s="14">
        <v>40197</v>
      </c>
      <c r="L11" s="1" t="s">
        <v>1244</v>
      </c>
      <c r="M11" s="12">
        <v>5</v>
      </c>
      <c r="N11" s="12">
        <v>0.1</v>
      </c>
      <c r="O11" s="12">
        <v>0.47</v>
      </c>
      <c r="P11" s="12">
        <f t="shared" si="0"/>
        <v>5.64</v>
      </c>
    </row>
    <row r="12" spans="1:16" ht="30" customHeight="1">
      <c r="A12" s="69">
        <v>8</v>
      </c>
      <c r="B12" s="3" t="s">
        <v>1272</v>
      </c>
      <c r="C12" s="3" t="s">
        <v>962</v>
      </c>
      <c r="D12" s="3" t="s">
        <v>1273</v>
      </c>
      <c r="E12" s="8">
        <v>0.07</v>
      </c>
      <c r="F12" s="2"/>
      <c r="G12" s="3">
        <v>2159.8</v>
      </c>
      <c r="H12" s="3" t="s">
        <v>1274</v>
      </c>
      <c r="I12" s="3" t="s">
        <v>1275</v>
      </c>
      <c r="J12" s="3">
        <v>711</v>
      </c>
      <c r="K12" s="5">
        <v>40435</v>
      </c>
      <c r="L12" s="9" t="s">
        <v>1276</v>
      </c>
      <c r="M12" s="3">
        <v>15</v>
      </c>
      <c r="N12" s="12">
        <v>0.03</v>
      </c>
      <c r="O12" s="3">
        <v>0.05</v>
      </c>
      <c r="P12" s="3">
        <f t="shared" si="0"/>
        <v>0.6000000000000001</v>
      </c>
    </row>
    <row r="13" spans="1:16" ht="40.5" customHeight="1">
      <c r="A13" s="69">
        <v>9</v>
      </c>
      <c r="B13" s="12" t="s">
        <v>1499</v>
      </c>
      <c r="C13" s="12" t="s">
        <v>963</v>
      </c>
      <c r="D13" s="12" t="s">
        <v>1504</v>
      </c>
      <c r="E13" s="11">
        <v>0.1124</v>
      </c>
      <c r="F13" s="17"/>
      <c r="G13" s="28">
        <v>62064.85</v>
      </c>
      <c r="H13" s="12" t="s">
        <v>1006</v>
      </c>
      <c r="I13" s="12" t="s">
        <v>1007</v>
      </c>
      <c r="J13" s="12" t="s">
        <v>1008</v>
      </c>
      <c r="K13" s="14" t="s">
        <v>1009</v>
      </c>
      <c r="L13" s="1" t="s">
        <v>1010</v>
      </c>
      <c r="M13" s="12">
        <v>5</v>
      </c>
      <c r="N13" s="12">
        <v>3</v>
      </c>
      <c r="O13" s="28">
        <f>G13*N13%/12</f>
        <v>155.16212499999997</v>
      </c>
      <c r="P13" s="28">
        <f t="shared" si="0"/>
        <v>1861.9454999999998</v>
      </c>
    </row>
    <row r="14" spans="1:16" ht="59.25" customHeight="1">
      <c r="A14" s="69">
        <v>10</v>
      </c>
      <c r="B14" s="3" t="s">
        <v>1018</v>
      </c>
      <c r="C14" s="3" t="s">
        <v>145</v>
      </c>
      <c r="D14" s="3" t="s">
        <v>251</v>
      </c>
      <c r="E14" s="8">
        <v>0.003</v>
      </c>
      <c r="F14" s="2"/>
      <c r="G14" s="3">
        <v>23587.8</v>
      </c>
      <c r="H14" s="3" t="s">
        <v>459</v>
      </c>
      <c r="I14" s="3" t="s">
        <v>146</v>
      </c>
      <c r="J14" s="3">
        <v>1089</v>
      </c>
      <c r="K14" s="5">
        <v>42503</v>
      </c>
      <c r="L14" s="9" t="s">
        <v>147</v>
      </c>
      <c r="M14" s="3">
        <v>5</v>
      </c>
      <c r="N14" s="12">
        <v>20</v>
      </c>
      <c r="O14" s="3">
        <v>393.13</v>
      </c>
      <c r="P14" s="3">
        <f t="shared" si="0"/>
        <v>4717.5599999999995</v>
      </c>
    </row>
    <row r="15" spans="1:16" ht="52.5" customHeight="1">
      <c r="A15" s="69">
        <v>11</v>
      </c>
      <c r="B15" s="12" t="s">
        <v>580</v>
      </c>
      <c r="C15" s="3" t="s">
        <v>1066</v>
      </c>
      <c r="D15" s="12" t="s">
        <v>746</v>
      </c>
      <c r="E15" s="11">
        <v>0.06</v>
      </c>
      <c r="F15" s="17"/>
      <c r="G15" s="28">
        <v>157254</v>
      </c>
      <c r="H15" s="12" t="s">
        <v>869</v>
      </c>
      <c r="I15" s="12" t="s">
        <v>1067</v>
      </c>
      <c r="J15" s="12">
        <v>1110</v>
      </c>
      <c r="K15" s="14">
        <v>42621</v>
      </c>
      <c r="L15" s="1" t="s">
        <v>1068</v>
      </c>
      <c r="M15" s="12">
        <v>15</v>
      </c>
      <c r="N15" s="12">
        <v>3</v>
      </c>
      <c r="O15" s="12">
        <v>393.14</v>
      </c>
      <c r="P15" s="12">
        <f t="shared" si="0"/>
        <v>4717.68</v>
      </c>
    </row>
    <row r="16" spans="1:16" ht="30" customHeight="1">
      <c r="A16" s="69">
        <v>12</v>
      </c>
      <c r="B16" s="3" t="s">
        <v>580</v>
      </c>
      <c r="C16" s="3" t="s">
        <v>219</v>
      </c>
      <c r="D16" s="3" t="s">
        <v>1593</v>
      </c>
      <c r="E16" s="8">
        <v>0.0159</v>
      </c>
      <c r="F16" s="2"/>
      <c r="G16" s="3">
        <v>1600.53</v>
      </c>
      <c r="H16" s="3" t="s">
        <v>1158</v>
      </c>
      <c r="I16" s="3" t="s">
        <v>220</v>
      </c>
      <c r="J16" s="3">
        <v>1109</v>
      </c>
      <c r="K16" s="5">
        <v>42621</v>
      </c>
      <c r="L16" s="9" t="s">
        <v>221</v>
      </c>
      <c r="M16" s="3">
        <v>3</v>
      </c>
      <c r="N16" s="12">
        <v>3</v>
      </c>
      <c r="O16" s="3">
        <v>4</v>
      </c>
      <c r="P16" s="3">
        <f t="shared" si="0"/>
        <v>48</v>
      </c>
    </row>
    <row r="17" spans="1:16" s="7" customFormat="1" ht="30" customHeight="1">
      <c r="A17" s="69">
        <v>13</v>
      </c>
      <c r="B17" s="3" t="s">
        <v>252</v>
      </c>
      <c r="C17" s="3" t="s">
        <v>109</v>
      </c>
      <c r="D17" s="3" t="s">
        <v>1629</v>
      </c>
      <c r="E17" s="8">
        <v>0.1</v>
      </c>
      <c r="F17" s="2"/>
      <c r="G17" s="3">
        <v>27025.44</v>
      </c>
      <c r="H17" s="3" t="s">
        <v>1186</v>
      </c>
      <c r="I17" s="3" t="s">
        <v>253</v>
      </c>
      <c r="J17" s="3">
        <v>747</v>
      </c>
      <c r="K17" s="5">
        <v>40645</v>
      </c>
      <c r="L17" s="9" t="s">
        <v>1034</v>
      </c>
      <c r="M17" s="3">
        <v>15</v>
      </c>
      <c r="N17" s="12">
        <v>0.09</v>
      </c>
      <c r="O17" s="3">
        <v>2.02</v>
      </c>
      <c r="P17" s="3">
        <f t="shared" si="0"/>
        <v>24.240000000000002</v>
      </c>
    </row>
    <row r="18" spans="1:16" s="21" customFormat="1" ht="35.25" customHeight="1">
      <c r="A18" s="69">
        <v>14</v>
      </c>
      <c r="B18" s="12" t="s">
        <v>564</v>
      </c>
      <c r="C18" s="12" t="s">
        <v>110</v>
      </c>
      <c r="D18" s="12" t="s">
        <v>1500</v>
      </c>
      <c r="E18" s="11"/>
      <c r="F18" s="17">
        <v>43.95</v>
      </c>
      <c r="G18" s="31">
        <v>14047.64</v>
      </c>
      <c r="H18" s="12" t="s">
        <v>671</v>
      </c>
      <c r="I18" s="12" t="s">
        <v>676</v>
      </c>
      <c r="J18" s="12">
        <v>784</v>
      </c>
      <c r="K18" s="14">
        <v>40645</v>
      </c>
      <c r="L18" s="1" t="s">
        <v>342</v>
      </c>
      <c r="M18" s="12">
        <v>5</v>
      </c>
      <c r="N18" s="12">
        <v>10</v>
      </c>
      <c r="O18" s="12">
        <v>117.06</v>
      </c>
      <c r="P18" s="12">
        <f>O18*12</f>
        <v>1404.72</v>
      </c>
    </row>
    <row r="19" spans="1:16" s="7" customFormat="1" ht="37.5" customHeight="1">
      <c r="A19" s="69">
        <v>15</v>
      </c>
      <c r="B19" s="12" t="s">
        <v>564</v>
      </c>
      <c r="C19" s="12" t="s">
        <v>111</v>
      </c>
      <c r="D19" s="12" t="s">
        <v>1501</v>
      </c>
      <c r="E19" s="11"/>
      <c r="F19" s="17">
        <v>49.27</v>
      </c>
      <c r="G19" s="31">
        <v>7049.92</v>
      </c>
      <c r="H19" s="3" t="s">
        <v>671</v>
      </c>
      <c r="I19" s="3" t="s">
        <v>1135</v>
      </c>
      <c r="J19" s="3">
        <v>499</v>
      </c>
      <c r="K19" s="5">
        <v>39582</v>
      </c>
      <c r="L19" s="9" t="s">
        <v>1136</v>
      </c>
      <c r="M19" s="3">
        <v>5</v>
      </c>
      <c r="N19" s="12">
        <v>30</v>
      </c>
      <c r="O19" s="20">
        <f>G19*N19%/12</f>
        <v>176.24800000000002</v>
      </c>
      <c r="P19" s="3">
        <f>O19*12</f>
        <v>2114.976</v>
      </c>
    </row>
    <row r="20" spans="1:16" ht="30" customHeight="1">
      <c r="A20" s="69">
        <v>16</v>
      </c>
      <c r="B20" s="12" t="s">
        <v>683</v>
      </c>
      <c r="C20" s="12" t="s">
        <v>112</v>
      </c>
      <c r="D20" s="12" t="s">
        <v>1505</v>
      </c>
      <c r="E20" s="11"/>
      <c r="F20" s="17">
        <v>70</v>
      </c>
      <c r="G20" s="12">
        <v>22373.95</v>
      </c>
      <c r="H20" s="12" t="s">
        <v>684</v>
      </c>
      <c r="I20" s="12" t="s">
        <v>414</v>
      </c>
      <c r="J20" s="12">
        <v>975</v>
      </c>
      <c r="K20" s="18">
        <v>41670</v>
      </c>
      <c r="L20" s="1" t="s">
        <v>415</v>
      </c>
      <c r="M20" s="12">
        <v>5</v>
      </c>
      <c r="N20" s="33">
        <v>30</v>
      </c>
      <c r="O20" s="12">
        <v>559.35</v>
      </c>
      <c r="P20" s="12">
        <v>6712.2</v>
      </c>
    </row>
    <row r="21" spans="1:16" s="7" customFormat="1" ht="30" customHeight="1">
      <c r="A21" s="69">
        <v>17</v>
      </c>
      <c r="B21" s="12" t="s">
        <v>973</v>
      </c>
      <c r="C21" s="12" t="s">
        <v>113</v>
      </c>
      <c r="D21" s="12" t="s">
        <v>1506</v>
      </c>
      <c r="E21" s="80"/>
      <c r="F21" s="17">
        <v>70.51</v>
      </c>
      <c r="G21" s="12">
        <v>22536.96</v>
      </c>
      <c r="H21" s="12" t="s">
        <v>90</v>
      </c>
      <c r="I21" s="12" t="s">
        <v>412</v>
      </c>
      <c r="J21" s="12">
        <v>976</v>
      </c>
      <c r="K21" s="14">
        <v>41670</v>
      </c>
      <c r="L21" s="1" t="s">
        <v>413</v>
      </c>
      <c r="M21" s="12">
        <v>5</v>
      </c>
      <c r="N21" s="33" t="s">
        <v>416</v>
      </c>
      <c r="O21" s="12">
        <v>320.11</v>
      </c>
      <c r="P21" s="12">
        <f>O21*12</f>
        <v>3841.32</v>
      </c>
    </row>
    <row r="22" spans="1:16" ht="55.5" customHeight="1">
      <c r="A22" s="69">
        <v>18</v>
      </c>
      <c r="B22" s="12" t="s">
        <v>729</v>
      </c>
      <c r="C22" s="12" t="s">
        <v>881</v>
      </c>
      <c r="D22" s="12" t="s">
        <v>1507</v>
      </c>
      <c r="E22" s="11">
        <v>0.0003</v>
      </c>
      <c r="F22" s="17"/>
      <c r="G22" s="12">
        <v>2501.75</v>
      </c>
      <c r="H22" s="3" t="s">
        <v>460</v>
      </c>
      <c r="I22" s="3" t="s">
        <v>375</v>
      </c>
      <c r="J22" s="12">
        <v>1129</v>
      </c>
      <c r="K22" s="14">
        <v>42782</v>
      </c>
      <c r="L22" s="15" t="s">
        <v>376</v>
      </c>
      <c r="M22" s="12">
        <v>3</v>
      </c>
      <c r="N22" s="33">
        <v>30</v>
      </c>
      <c r="O22" s="12">
        <v>62.54</v>
      </c>
      <c r="P22" s="12">
        <f>O22*12</f>
        <v>750.48</v>
      </c>
    </row>
    <row r="23" spans="1:16" ht="57.75" customHeight="1">
      <c r="A23" s="69">
        <v>19</v>
      </c>
      <c r="B23" s="3" t="s">
        <v>729</v>
      </c>
      <c r="C23" s="3" t="s">
        <v>880</v>
      </c>
      <c r="D23" s="3" t="s">
        <v>1200</v>
      </c>
      <c r="E23" s="11">
        <v>0.0003</v>
      </c>
      <c r="F23" s="2"/>
      <c r="G23" s="3">
        <v>1931</v>
      </c>
      <c r="H23" s="3" t="s">
        <v>460</v>
      </c>
      <c r="I23" s="3" t="s">
        <v>1201</v>
      </c>
      <c r="J23" s="3">
        <v>1130</v>
      </c>
      <c r="K23" s="5">
        <v>42782</v>
      </c>
      <c r="L23" s="6" t="s">
        <v>377</v>
      </c>
      <c r="M23" s="3">
        <v>5</v>
      </c>
      <c r="N23" s="33">
        <v>20</v>
      </c>
      <c r="O23" s="3">
        <v>32.18</v>
      </c>
      <c r="P23" s="3"/>
    </row>
    <row r="24" spans="1:16" ht="47.25" customHeight="1">
      <c r="A24" s="69">
        <v>20</v>
      </c>
      <c r="B24" s="3" t="s">
        <v>925</v>
      </c>
      <c r="C24" s="3" t="s">
        <v>59</v>
      </c>
      <c r="D24" s="3" t="s">
        <v>1508</v>
      </c>
      <c r="E24" s="8">
        <v>0.0035</v>
      </c>
      <c r="F24" s="2"/>
      <c r="G24" s="3">
        <v>22277.33</v>
      </c>
      <c r="H24" s="3" t="s">
        <v>461</v>
      </c>
      <c r="I24" s="3" t="s">
        <v>60</v>
      </c>
      <c r="J24" s="3">
        <v>1132</v>
      </c>
      <c r="K24" s="5">
        <v>42788</v>
      </c>
      <c r="L24" s="9" t="s">
        <v>923</v>
      </c>
      <c r="M24" s="3">
        <v>3</v>
      </c>
      <c r="N24" s="12">
        <v>30</v>
      </c>
      <c r="O24" s="3">
        <v>556.93</v>
      </c>
      <c r="P24" s="3">
        <f>O24*12</f>
        <v>6683.16</v>
      </c>
    </row>
    <row r="25" spans="1:16" ht="56.25" customHeight="1">
      <c r="A25" s="69">
        <v>21</v>
      </c>
      <c r="B25" s="3" t="s">
        <v>300</v>
      </c>
      <c r="C25" s="3" t="s">
        <v>114</v>
      </c>
      <c r="D25" s="3" t="s">
        <v>1592</v>
      </c>
      <c r="E25" s="81">
        <v>0.0012</v>
      </c>
      <c r="F25" s="2"/>
      <c r="G25" s="60">
        <v>8450.37</v>
      </c>
      <c r="H25" s="3" t="s">
        <v>1396</v>
      </c>
      <c r="I25" s="3" t="s">
        <v>1397</v>
      </c>
      <c r="J25" s="3">
        <v>1202</v>
      </c>
      <c r="K25" s="5" t="s">
        <v>1398</v>
      </c>
      <c r="L25" s="9" t="s">
        <v>1399</v>
      </c>
      <c r="M25" s="3">
        <v>5</v>
      </c>
      <c r="N25" s="33">
        <v>20</v>
      </c>
      <c r="O25" s="3">
        <v>140.84</v>
      </c>
      <c r="P25" s="3">
        <f>O25*12</f>
        <v>1690.08</v>
      </c>
    </row>
    <row r="26" spans="1:16" s="7" customFormat="1" ht="30" customHeight="1">
      <c r="A26" s="69">
        <v>22</v>
      </c>
      <c r="B26" s="12" t="s">
        <v>1036</v>
      </c>
      <c r="C26" s="3" t="s">
        <v>115</v>
      </c>
      <c r="D26" s="12" t="s">
        <v>1509</v>
      </c>
      <c r="E26" s="11">
        <v>0.0395</v>
      </c>
      <c r="F26" s="17"/>
      <c r="G26" s="12">
        <v>126252.98</v>
      </c>
      <c r="H26" s="12" t="s">
        <v>1049</v>
      </c>
      <c r="I26" s="12" t="s">
        <v>346</v>
      </c>
      <c r="J26" s="12">
        <v>703</v>
      </c>
      <c r="K26" s="14" t="s">
        <v>1046</v>
      </c>
      <c r="L26" s="15" t="s">
        <v>1047</v>
      </c>
      <c r="M26" s="12">
        <v>15</v>
      </c>
      <c r="N26" s="78">
        <v>10</v>
      </c>
      <c r="O26" s="12">
        <v>1052.11</v>
      </c>
      <c r="P26" s="12">
        <v>12625.32</v>
      </c>
    </row>
    <row r="27" spans="1:163" ht="36.75" customHeight="1">
      <c r="A27" s="69">
        <v>23</v>
      </c>
      <c r="B27" s="3" t="s">
        <v>678</v>
      </c>
      <c r="C27" s="3" t="s">
        <v>116</v>
      </c>
      <c r="D27" s="3" t="s">
        <v>1017</v>
      </c>
      <c r="E27" s="8">
        <v>0.016</v>
      </c>
      <c r="F27" s="2"/>
      <c r="G27" s="3">
        <v>51140.45</v>
      </c>
      <c r="H27" s="3" t="s">
        <v>90</v>
      </c>
      <c r="I27" s="3" t="s">
        <v>303</v>
      </c>
      <c r="J27" s="3">
        <v>984</v>
      </c>
      <c r="K27" s="4">
        <v>41715</v>
      </c>
      <c r="L27" s="9" t="s">
        <v>304</v>
      </c>
      <c r="M27" s="3">
        <v>5</v>
      </c>
      <c r="N27" s="12">
        <v>12</v>
      </c>
      <c r="O27" s="3">
        <v>511.4</v>
      </c>
      <c r="P27" s="3">
        <f>O27*12</f>
        <v>6136.799999999999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</row>
    <row r="28" spans="1:16" s="70" customFormat="1" ht="42.75" customHeight="1">
      <c r="A28" s="69">
        <v>24</v>
      </c>
      <c r="B28" s="50" t="s">
        <v>898</v>
      </c>
      <c r="C28" s="50" t="s">
        <v>117</v>
      </c>
      <c r="D28" s="50" t="s">
        <v>1011</v>
      </c>
      <c r="E28" s="66">
        <v>0.0043</v>
      </c>
      <c r="F28" s="49"/>
      <c r="G28" s="67">
        <v>13253.48</v>
      </c>
      <c r="H28" s="50" t="s">
        <v>461</v>
      </c>
      <c r="I28" s="50" t="s">
        <v>1212</v>
      </c>
      <c r="J28" s="50">
        <v>978</v>
      </c>
      <c r="K28" s="51">
        <v>41677</v>
      </c>
      <c r="L28" s="68" t="s">
        <v>1213</v>
      </c>
      <c r="M28" s="50">
        <v>5</v>
      </c>
      <c r="N28" s="49" t="s">
        <v>1012</v>
      </c>
      <c r="O28" s="49" t="s">
        <v>1214</v>
      </c>
      <c r="P28" s="50">
        <f>O28*12</f>
        <v>3976.08</v>
      </c>
    </row>
    <row r="29" spans="1:16" ht="40.5" customHeight="1">
      <c r="A29" s="69">
        <v>25</v>
      </c>
      <c r="B29" s="3" t="s">
        <v>625</v>
      </c>
      <c r="C29" s="3" t="s">
        <v>433</v>
      </c>
      <c r="D29" s="3" t="s">
        <v>1109</v>
      </c>
      <c r="E29" s="8">
        <v>0.003</v>
      </c>
      <c r="F29" s="2"/>
      <c r="G29" s="3">
        <v>18720.3</v>
      </c>
      <c r="H29" s="3" t="s">
        <v>144</v>
      </c>
      <c r="I29" s="3" t="s">
        <v>882</v>
      </c>
      <c r="J29" s="3">
        <v>1090</v>
      </c>
      <c r="K29" s="4">
        <v>42545</v>
      </c>
      <c r="L29" s="9" t="s">
        <v>883</v>
      </c>
      <c r="M29" s="3">
        <v>5</v>
      </c>
      <c r="N29" s="12">
        <v>30</v>
      </c>
      <c r="O29" s="3">
        <v>468</v>
      </c>
      <c r="P29" s="3">
        <f>O29*12</f>
        <v>5616</v>
      </c>
    </row>
    <row r="30" spans="1:16" ht="50.25" customHeight="1">
      <c r="A30" s="69">
        <v>26</v>
      </c>
      <c r="B30" s="3" t="s">
        <v>739</v>
      </c>
      <c r="C30" s="3" t="s">
        <v>118</v>
      </c>
      <c r="D30" s="3" t="s">
        <v>908</v>
      </c>
      <c r="E30" s="8">
        <v>0.0008</v>
      </c>
      <c r="F30" s="2"/>
      <c r="G30" s="3">
        <v>2857.32</v>
      </c>
      <c r="H30" s="3" t="s">
        <v>459</v>
      </c>
      <c r="I30" s="3" t="s">
        <v>318</v>
      </c>
      <c r="J30" s="3">
        <v>1175</v>
      </c>
      <c r="K30" s="5">
        <v>43055</v>
      </c>
      <c r="L30" s="6" t="s">
        <v>319</v>
      </c>
      <c r="M30" s="3">
        <v>5</v>
      </c>
      <c r="N30" s="33">
        <v>30</v>
      </c>
      <c r="O30" s="3">
        <v>173.66</v>
      </c>
      <c r="P30" s="3">
        <v>2083.92</v>
      </c>
    </row>
    <row r="31" spans="1:99" s="7" customFormat="1" ht="36" customHeight="1">
      <c r="A31" s="69">
        <v>27</v>
      </c>
      <c r="B31" s="3" t="s">
        <v>1027</v>
      </c>
      <c r="C31" s="3" t="s">
        <v>119</v>
      </c>
      <c r="D31" s="3" t="s">
        <v>1510</v>
      </c>
      <c r="E31" s="3">
        <v>0.0229</v>
      </c>
      <c r="F31" s="3"/>
      <c r="G31" s="3">
        <v>159139.3</v>
      </c>
      <c r="H31" s="3" t="s">
        <v>144</v>
      </c>
      <c r="I31" s="3" t="s">
        <v>1407</v>
      </c>
      <c r="J31" s="3">
        <v>1203</v>
      </c>
      <c r="K31" s="5">
        <v>43249</v>
      </c>
      <c r="L31" s="9" t="s">
        <v>1408</v>
      </c>
      <c r="M31" s="3">
        <v>5</v>
      </c>
      <c r="N31" s="12">
        <v>10</v>
      </c>
      <c r="O31" s="3">
        <v>1326.16</v>
      </c>
      <c r="P31" s="12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</row>
    <row r="32" spans="1:99" ht="36" customHeight="1">
      <c r="A32" s="69">
        <v>28</v>
      </c>
      <c r="B32" s="3" t="s">
        <v>297</v>
      </c>
      <c r="C32" s="3" t="s">
        <v>120</v>
      </c>
      <c r="D32" s="3" t="s">
        <v>1591</v>
      </c>
      <c r="E32" s="8">
        <v>0.1</v>
      </c>
      <c r="F32" s="2"/>
      <c r="G32" s="3">
        <v>31183.2</v>
      </c>
      <c r="H32" s="3" t="s">
        <v>1186</v>
      </c>
      <c r="I32" s="3" t="s">
        <v>369</v>
      </c>
      <c r="J32" s="3">
        <v>708</v>
      </c>
      <c r="K32" s="5">
        <v>40408</v>
      </c>
      <c r="L32" s="9" t="s">
        <v>368</v>
      </c>
      <c r="M32" s="3">
        <v>25</v>
      </c>
      <c r="N32" s="12">
        <v>0.09</v>
      </c>
      <c r="O32" s="3">
        <v>2.34</v>
      </c>
      <c r="P32" s="3">
        <f aca="true" t="shared" si="1" ref="P32:P37">O32*12</f>
        <v>28.08</v>
      </c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</row>
    <row r="33" spans="1:16" s="16" customFormat="1" ht="51" customHeight="1">
      <c r="A33" s="69">
        <v>29</v>
      </c>
      <c r="B33" s="3" t="s">
        <v>842</v>
      </c>
      <c r="C33" s="3" t="s">
        <v>360</v>
      </c>
      <c r="D33" s="3" t="s">
        <v>1111</v>
      </c>
      <c r="E33" s="81">
        <v>0.003</v>
      </c>
      <c r="F33" s="2"/>
      <c r="G33" s="3">
        <v>18720.3</v>
      </c>
      <c r="H33" s="3" t="s">
        <v>144</v>
      </c>
      <c r="I33" s="3" t="s">
        <v>361</v>
      </c>
      <c r="J33" s="3">
        <v>1093</v>
      </c>
      <c r="K33" s="5">
        <v>42545</v>
      </c>
      <c r="L33" s="9" t="s">
        <v>362</v>
      </c>
      <c r="M33" s="3">
        <v>5</v>
      </c>
      <c r="N33" s="12">
        <v>30</v>
      </c>
      <c r="O33" s="3">
        <v>468</v>
      </c>
      <c r="P33" s="3">
        <f t="shared" si="1"/>
        <v>5616</v>
      </c>
    </row>
    <row r="34" spans="1:99" ht="30" customHeight="1">
      <c r="A34" s="69">
        <v>30</v>
      </c>
      <c r="B34" s="12" t="s">
        <v>843</v>
      </c>
      <c r="C34" s="12" t="s">
        <v>121</v>
      </c>
      <c r="D34" s="12" t="s">
        <v>805</v>
      </c>
      <c r="E34" s="80">
        <v>0.00597</v>
      </c>
      <c r="F34" s="17"/>
      <c r="G34" s="12">
        <v>24391.07</v>
      </c>
      <c r="H34" s="12" t="s">
        <v>1108</v>
      </c>
      <c r="I34" s="12" t="s">
        <v>1424</v>
      </c>
      <c r="J34" s="12">
        <v>1211</v>
      </c>
      <c r="K34" s="14">
        <v>43402</v>
      </c>
      <c r="L34" s="1" t="s">
        <v>1425</v>
      </c>
      <c r="M34" s="12">
        <v>5</v>
      </c>
      <c r="N34" s="33">
        <v>10</v>
      </c>
      <c r="O34" s="12">
        <v>203.26</v>
      </c>
      <c r="P34" s="12">
        <f t="shared" si="1"/>
        <v>2439.12</v>
      </c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</row>
    <row r="35" spans="1:99" s="7" customFormat="1" ht="50.25" customHeight="1">
      <c r="A35" s="69">
        <v>31</v>
      </c>
      <c r="B35" s="3" t="s">
        <v>1308</v>
      </c>
      <c r="C35" s="3" t="s">
        <v>122</v>
      </c>
      <c r="D35" s="3" t="s">
        <v>1511</v>
      </c>
      <c r="E35" s="8">
        <v>0.0046</v>
      </c>
      <c r="F35" s="2"/>
      <c r="G35" s="3">
        <v>14543.06</v>
      </c>
      <c r="H35" s="3" t="s">
        <v>459</v>
      </c>
      <c r="I35" s="3" t="s">
        <v>1330</v>
      </c>
      <c r="J35" s="3">
        <v>1181</v>
      </c>
      <c r="K35" s="5">
        <v>43091</v>
      </c>
      <c r="L35" s="9" t="s">
        <v>1331</v>
      </c>
      <c r="M35" s="3">
        <v>5</v>
      </c>
      <c r="N35" s="12">
        <v>30</v>
      </c>
      <c r="O35" s="3">
        <v>790.48</v>
      </c>
      <c r="P35" s="3">
        <f t="shared" si="1"/>
        <v>9485.76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</row>
    <row r="36" spans="1:99" ht="50.25" customHeight="1">
      <c r="A36" s="69">
        <v>32</v>
      </c>
      <c r="B36" s="12" t="s">
        <v>392</v>
      </c>
      <c r="C36" s="12" t="s">
        <v>1480</v>
      </c>
      <c r="D36" s="12" t="s">
        <v>1512</v>
      </c>
      <c r="E36" s="11">
        <v>0.0012</v>
      </c>
      <c r="F36" s="17"/>
      <c r="G36" s="12">
        <v>3835.53</v>
      </c>
      <c r="H36" s="3" t="s">
        <v>144</v>
      </c>
      <c r="I36" s="12" t="s">
        <v>64</v>
      </c>
      <c r="J36" s="12">
        <v>871</v>
      </c>
      <c r="K36" s="14">
        <v>41122</v>
      </c>
      <c r="L36" s="1" t="s">
        <v>65</v>
      </c>
      <c r="M36" s="12">
        <v>10</v>
      </c>
      <c r="N36" s="12">
        <v>12</v>
      </c>
      <c r="O36" s="12">
        <v>38.36</v>
      </c>
      <c r="P36" s="12">
        <f t="shared" si="1"/>
        <v>460.32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</row>
    <row r="37" spans="1:99" ht="30" customHeight="1">
      <c r="A37" s="69">
        <v>33</v>
      </c>
      <c r="B37" s="3" t="s">
        <v>202</v>
      </c>
      <c r="C37" s="12" t="s">
        <v>123</v>
      </c>
      <c r="D37" s="3" t="s">
        <v>203</v>
      </c>
      <c r="E37" s="8">
        <v>0.0729</v>
      </c>
      <c r="F37" s="2"/>
      <c r="G37" s="3">
        <v>2249.28</v>
      </c>
      <c r="H37" s="3" t="s">
        <v>1274</v>
      </c>
      <c r="I37" s="3" t="s">
        <v>204</v>
      </c>
      <c r="J37" s="3">
        <v>713</v>
      </c>
      <c r="K37" s="5">
        <v>40438</v>
      </c>
      <c r="L37" s="9" t="s">
        <v>1157</v>
      </c>
      <c r="M37" s="3">
        <v>15</v>
      </c>
      <c r="N37" s="12">
        <v>0.03</v>
      </c>
      <c r="O37" s="3">
        <v>0.06</v>
      </c>
      <c r="P37" s="3">
        <f t="shared" si="1"/>
        <v>0.72</v>
      </c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</row>
    <row r="38" spans="1:99" ht="57.75" customHeight="1">
      <c r="A38" s="69">
        <v>34</v>
      </c>
      <c r="B38" s="12" t="s">
        <v>1277</v>
      </c>
      <c r="C38" s="12" t="s">
        <v>124</v>
      </c>
      <c r="D38" s="12" t="s">
        <v>335</v>
      </c>
      <c r="E38" s="80">
        <v>0.0033</v>
      </c>
      <c r="F38" s="17"/>
      <c r="G38" s="12">
        <v>27677.73</v>
      </c>
      <c r="H38" s="3" t="s">
        <v>336</v>
      </c>
      <c r="I38" s="12" t="s">
        <v>337</v>
      </c>
      <c r="J38" s="12">
        <v>1157</v>
      </c>
      <c r="K38" s="14">
        <v>42955</v>
      </c>
      <c r="L38" s="1" t="s">
        <v>338</v>
      </c>
      <c r="M38" s="12">
        <v>5</v>
      </c>
      <c r="N38" s="33">
        <v>30</v>
      </c>
      <c r="O38" s="12">
        <v>691.94</v>
      </c>
      <c r="P38" s="12">
        <v>3182.52</v>
      </c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1:99" s="7" customFormat="1" ht="57" customHeight="1">
      <c r="A39" s="69">
        <v>35</v>
      </c>
      <c r="B39" s="3" t="s">
        <v>1256</v>
      </c>
      <c r="C39" s="12" t="s">
        <v>125</v>
      </c>
      <c r="D39" s="3" t="s">
        <v>1513</v>
      </c>
      <c r="E39" s="8">
        <v>0.0025</v>
      </c>
      <c r="F39" s="2"/>
      <c r="G39" s="3">
        <v>20847.94</v>
      </c>
      <c r="H39" s="3" t="s">
        <v>459</v>
      </c>
      <c r="I39" s="3" t="s">
        <v>141</v>
      </c>
      <c r="J39" s="3">
        <v>1140</v>
      </c>
      <c r="K39" s="4">
        <v>42859</v>
      </c>
      <c r="L39" s="9" t="s">
        <v>142</v>
      </c>
      <c r="M39" s="3">
        <v>3</v>
      </c>
      <c r="N39" s="12">
        <v>30</v>
      </c>
      <c r="O39" s="3">
        <v>521.2</v>
      </c>
      <c r="P39" s="3">
        <f>O39*12</f>
        <v>6254.400000000001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</row>
    <row r="40" spans="1:99" ht="42.75" customHeight="1">
      <c r="A40" s="69">
        <v>36</v>
      </c>
      <c r="B40" s="3" t="s">
        <v>41</v>
      </c>
      <c r="C40" s="12" t="s">
        <v>242</v>
      </c>
      <c r="D40" s="3" t="s">
        <v>887</v>
      </c>
      <c r="E40" s="8">
        <v>0.003</v>
      </c>
      <c r="F40" s="2"/>
      <c r="G40" s="3">
        <v>19841.49</v>
      </c>
      <c r="H40" s="3" t="s">
        <v>866</v>
      </c>
      <c r="I40" s="3" t="s">
        <v>867</v>
      </c>
      <c r="J40" s="3">
        <v>1142</v>
      </c>
      <c r="K40" s="5">
        <v>42887</v>
      </c>
      <c r="L40" s="9" t="s">
        <v>868</v>
      </c>
      <c r="M40" s="3">
        <v>5</v>
      </c>
      <c r="N40" s="12">
        <v>30</v>
      </c>
      <c r="O40" s="3">
        <v>496.04</v>
      </c>
      <c r="P40" s="3">
        <f>O40*12</f>
        <v>5952.4800000000005</v>
      </c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</row>
    <row r="41" spans="1:99" ht="34.5" customHeight="1">
      <c r="A41" s="69">
        <v>37</v>
      </c>
      <c r="B41" s="12" t="s">
        <v>634</v>
      </c>
      <c r="C41" s="12" t="s">
        <v>243</v>
      </c>
      <c r="D41" s="12" t="s">
        <v>1514</v>
      </c>
      <c r="E41" s="11">
        <v>0.0017</v>
      </c>
      <c r="F41" s="17"/>
      <c r="G41" s="12">
        <v>11217.2</v>
      </c>
      <c r="H41" s="12" t="s">
        <v>1321</v>
      </c>
      <c r="I41" s="12" t="s">
        <v>1320</v>
      </c>
      <c r="J41" s="12">
        <v>1074</v>
      </c>
      <c r="K41" s="13">
        <v>42426</v>
      </c>
      <c r="L41" s="9" t="s">
        <v>1322</v>
      </c>
      <c r="M41" s="12">
        <v>5</v>
      </c>
      <c r="N41" s="12">
        <v>20</v>
      </c>
      <c r="O41" s="12">
        <v>186.95</v>
      </c>
      <c r="P41" s="12">
        <f>O41*12</f>
        <v>2243.3999999999996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</row>
    <row r="42" spans="1:99" s="7" customFormat="1" ht="30" customHeight="1">
      <c r="A42" s="69">
        <v>38</v>
      </c>
      <c r="B42" s="3" t="s">
        <v>1016</v>
      </c>
      <c r="C42" s="3" t="s">
        <v>244</v>
      </c>
      <c r="D42" s="3" t="s">
        <v>1515</v>
      </c>
      <c r="E42" s="8">
        <v>0.003</v>
      </c>
      <c r="F42" s="2"/>
      <c r="G42" s="3">
        <v>18720.3</v>
      </c>
      <c r="H42" s="3" t="s">
        <v>728</v>
      </c>
      <c r="I42" s="3" t="s">
        <v>255</v>
      </c>
      <c r="J42" s="3">
        <v>1083</v>
      </c>
      <c r="K42" s="5">
        <v>42494</v>
      </c>
      <c r="L42" s="9" t="s">
        <v>256</v>
      </c>
      <c r="M42" s="3">
        <v>5</v>
      </c>
      <c r="N42" s="12">
        <v>30</v>
      </c>
      <c r="O42" s="3">
        <v>468.08</v>
      </c>
      <c r="P42" s="3">
        <f>O42*12</f>
        <v>5616.96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</row>
    <row r="43" spans="1:99" ht="30" customHeight="1">
      <c r="A43" s="69">
        <v>39</v>
      </c>
      <c r="B43" s="12" t="s">
        <v>893</v>
      </c>
      <c r="C43" s="12" t="s">
        <v>245</v>
      </c>
      <c r="D43" s="12" t="s">
        <v>894</v>
      </c>
      <c r="E43" s="80">
        <v>0.003</v>
      </c>
      <c r="F43" s="17"/>
      <c r="G43" s="12">
        <v>18732.78</v>
      </c>
      <c r="H43" s="12" t="s">
        <v>895</v>
      </c>
      <c r="I43" s="12" t="s">
        <v>103</v>
      </c>
      <c r="J43" s="12">
        <v>1119</v>
      </c>
      <c r="K43" s="14">
        <v>42688</v>
      </c>
      <c r="L43" s="15" t="s">
        <v>104</v>
      </c>
      <c r="M43" s="12">
        <v>5</v>
      </c>
      <c r="N43" s="33">
        <v>30</v>
      </c>
      <c r="O43" s="12">
        <v>468.32</v>
      </c>
      <c r="P43" s="12">
        <v>2773.2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</row>
    <row r="44" spans="1:99" ht="55.5" customHeight="1">
      <c r="A44" s="69">
        <v>40</v>
      </c>
      <c r="B44" s="3" t="s">
        <v>63</v>
      </c>
      <c r="C44" s="3" t="s">
        <v>246</v>
      </c>
      <c r="D44" s="3" t="s">
        <v>1516</v>
      </c>
      <c r="E44" s="8">
        <v>0.0031</v>
      </c>
      <c r="F44" s="2"/>
      <c r="G44" s="3">
        <v>21542.88</v>
      </c>
      <c r="H44" s="3" t="s">
        <v>154</v>
      </c>
      <c r="I44" s="3" t="s">
        <v>968</v>
      </c>
      <c r="J44" s="3">
        <v>1159</v>
      </c>
      <c r="K44" s="4">
        <v>42965</v>
      </c>
      <c r="L44" s="9" t="s">
        <v>969</v>
      </c>
      <c r="M44" s="3">
        <v>3</v>
      </c>
      <c r="N44" s="12">
        <v>30</v>
      </c>
      <c r="O44" s="3">
        <v>538.57</v>
      </c>
      <c r="P44" s="3">
        <f aca="true" t="shared" si="2" ref="P44:P50">O44*12</f>
        <v>6462.84</v>
      </c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</row>
    <row r="45" spans="1:99" ht="33" customHeight="1">
      <c r="A45" s="69">
        <v>41</v>
      </c>
      <c r="B45" s="12" t="s">
        <v>567</v>
      </c>
      <c r="C45" s="12" t="s">
        <v>247</v>
      </c>
      <c r="D45" s="12" t="s">
        <v>568</v>
      </c>
      <c r="E45" s="11">
        <v>0.003</v>
      </c>
      <c r="F45" s="17"/>
      <c r="G45" s="12">
        <v>9238.02</v>
      </c>
      <c r="H45" s="12" t="s">
        <v>728</v>
      </c>
      <c r="I45" s="12" t="s">
        <v>1014</v>
      </c>
      <c r="J45" s="12">
        <v>988</v>
      </c>
      <c r="K45" s="14">
        <v>41764</v>
      </c>
      <c r="L45" s="1" t="s">
        <v>1015</v>
      </c>
      <c r="M45" s="12">
        <v>5</v>
      </c>
      <c r="N45" s="12">
        <v>30</v>
      </c>
      <c r="O45" s="12">
        <v>230.95</v>
      </c>
      <c r="P45" s="12">
        <f t="shared" si="2"/>
        <v>2771.3999999999996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</row>
    <row r="46" spans="1:99" ht="33.75" customHeight="1">
      <c r="A46" s="69">
        <v>42</v>
      </c>
      <c r="B46" s="12" t="s">
        <v>1020</v>
      </c>
      <c r="C46" s="12" t="s">
        <v>248</v>
      </c>
      <c r="D46" s="12" t="s">
        <v>1517</v>
      </c>
      <c r="E46" s="80">
        <v>0.0004</v>
      </c>
      <c r="F46" s="17"/>
      <c r="G46" s="12">
        <v>1529.71</v>
      </c>
      <c r="H46" s="12" t="s">
        <v>728</v>
      </c>
      <c r="I46" s="12" t="s">
        <v>446</v>
      </c>
      <c r="J46" s="12">
        <v>1044</v>
      </c>
      <c r="K46" s="14">
        <v>42164</v>
      </c>
      <c r="L46" s="1" t="s">
        <v>447</v>
      </c>
      <c r="M46" s="12">
        <v>5</v>
      </c>
      <c r="N46" s="33">
        <v>30</v>
      </c>
      <c r="O46" s="12">
        <v>38.24</v>
      </c>
      <c r="P46" s="12">
        <f t="shared" si="2"/>
        <v>458.88</v>
      </c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</row>
    <row r="47" spans="1:99" ht="30" customHeight="1">
      <c r="A47" s="69">
        <v>43</v>
      </c>
      <c r="B47" s="12" t="s">
        <v>1020</v>
      </c>
      <c r="C47" s="12" t="s">
        <v>249</v>
      </c>
      <c r="D47" s="12" t="s">
        <v>1518</v>
      </c>
      <c r="E47" s="80">
        <v>0.0052</v>
      </c>
      <c r="F47" s="17"/>
      <c r="G47" s="12">
        <v>16040.29</v>
      </c>
      <c r="H47" s="12" t="s">
        <v>90</v>
      </c>
      <c r="I47" s="12" t="s">
        <v>306</v>
      </c>
      <c r="J47" s="12">
        <v>991</v>
      </c>
      <c r="K47" s="13">
        <v>41771</v>
      </c>
      <c r="L47" s="1" t="s">
        <v>307</v>
      </c>
      <c r="M47" s="12">
        <v>5</v>
      </c>
      <c r="N47" s="33">
        <v>30</v>
      </c>
      <c r="O47" s="12">
        <v>401.01</v>
      </c>
      <c r="P47" s="12">
        <f t="shared" si="2"/>
        <v>4812.12</v>
      </c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</row>
    <row r="48" spans="1:99" s="7" customFormat="1" ht="48" customHeight="1">
      <c r="A48" s="69">
        <v>44</v>
      </c>
      <c r="B48" s="12" t="s">
        <v>1020</v>
      </c>
      <c r="C48" s="12" t="s">
        <v>1025</v>
      </c>
      <c r="D48" s="12" t="s">
        <v>1519</v>
      </c>
      <c r="E48" s="80"/>
      <c r="F48" s="17">
        <v>31.26</v>
      </c>
      <c r="G48" s="12">
        <v>9991.57</v>
      </c>
      <c r="H48" s="12" t="s">
        <v>250</v>
      </c>
      <c r="I48" s="12" t="s">
        <v>308</v>
      </c>
      <c r="J48" s="12">
        <v>990</v>
      </c>
      <c r="K48" s="13">
        <v>41771</v>
      </c>
      <c r="L48" s="1" t="s">
        <v>309</v>
      </c>
      <c r="M48" s="12">
        <v>5</v>
      </c>
      <c r="N48" s="33">
        <v>30</v>
      </c>
      <c r="O48" s="12">
        <v>249.79</v>
      </c>
      <c r="P48" s="12">
        <f t="shared" si="2"/>
        <v>2997.48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</row>
    <row r="49" spans="1:99" ht="30" customHeight="1">
      <c r="A49" s="69">
        <v>45</v>
      </c>
      <c r="B49" s="3" t="s">
        <v>1003</v>
      </c>
      <c r="C49" s="3" t="s">
        <v>1098</v>
      </c>
      <c r="D49" s="3" t="s">
        <v>1100</v>
      </c>
      <c r="E49" s="8">
        <v>0.02</v>
      </c>
      <c r="F49" s="2"/>
      <c r="G49" s="3">
        <v>157252</v>
      </c>
      <c r="H49" s="3" t="s">
        <v>90</v>
      </c>
      <c r="I49" s="3" t="s">
        <v>1101</v>
      </c>
      <c r="J49" s="3">
        <v>1085</v>
      </c>
      <c r="K49" s="4">
        <v>42494</v>
      </c>
      <c r="L49" s="9" t="s">
        <v>1102</v>
      </c>
      <c r="M49" s="3">
        <v>5</v>
      </c>
      <c r="N49" s="12" t="s">
        <v>271</v>
      </c>
      <c r="O49" s="3">
        <v>841.95</v>
      </c>
      <c r="P49" s="3">
        <f t="shared" si="2"/>
        <v>10103.400000000001</v>
      </c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</row>
    <row r="50" spans="1:99" ht="30" customHeight="1">
      <c r="A50" s="69">
        <v>46</v>
      </c>
      <c r="B50" s="3" t="s">
        <v>1003</v>
      </c>
      <c r="C50" s="3" t="s">
        <v>150</v>
      </c>
      <c r="D50" s="3" t="s">
        <v>148</v>
      </c>
      <c r="E50" s="8">
        <v>0.0225</v>
      </c>
      <c r="F50" s="2"/>
      <c r="G50" s="3">
        <v>176908.5</v>
      </c>
      <c r="H50" s="3" t="s">
        <v>710</v>
      </c>
      <c r="I50" s="3" t="s">
        <v>149</v>
      </c>
      <c r="J50" s="3">
        <v>1086</v>
      </c>
      <c r="K50" s="5">
        <v>42494</v>
      </c>
      <c r="L50" s="9" t="s">
        <v>1099</v>
      </c>
      <c r="M50" s="3">
        <v>5</v>
      </c>
      <c r="N50" s="12">
        <v>3</v>
      </c>
      <c r="O50" s="3">
        <v>442.27</v>
      </c>
      <c r="P50" s="3">
        <f t="shared" si="2"/>
        <v>5307.24</v>
      </c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</row>
    <row r="51" spans="1:99" ht="30" customHeight="1">
      <c r="A51" s="69">
        <v>47</v>
      </c>
      <c r="B51" s="12" t="s">
        <v>1189</v>
      </c>
      <c r="C51" s="12" t="s">
        <v>603</v>
      </c>
      <c r="D51" s="12" t="s">
        <v>1520</v>
      </c>
      <c r="E51" s="80"/>
      <c r="F51" s="17">
        <v>12</v>
      </c>
      <c r="G51" s="12">
        <v>1495</v>
      </c>
      <c r="H51" s="12" t="s">
        <v>728</v>
      </c>
      <c r="I51" s="12" t="s">
        <v>320</v>
      </c>
      <c r="J51" s="12">
        <v>379</v>
      </c>
      <c r="K51" s="14">
        <v>38874</v>
      </c>
      <c r="L51" s="1" t="s">
        <v>344</v>
      </c>
      <c r="M51" s="12">
        <v>5</v>
      </c>
      <c r="N51" s="33">
        <v>30</v>
      </c>
      <c r="O51" s="12">
        <v>21.81</v>
      </c>
      <c r="P51" s="12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</row>
    <row r="52" spans="1:16" s="79" customFormat="1" ht="40.5" customHeight="1">
      <c r="A52" s="72">
        <v>48</v>
      </c>
      <c r="B52" s="73" t="s">
        <v>345</v>
      </c>
      <c r="C52" s="73" t="s">
        <v>236</v>
      </c>
      <c r="D52" s="73" t="s">
        <v>1521</v>
      </c>
      <c r="E52" s="74">
        <v>0.0012</v>
      </c>
      <c r="F52" s="75"/>
      <c r="G52" s="73">
        <v>4116</v>
      </c>
      <c r="H52" s="73" t="s">
        <v>90</v>
      </c>
      <c r="I52" s="73" t="s">
        <v>6</v>
      </c>
      <c r="J52" s="73">
        <v>936</v>
      </c>
      <c r="K52" s="76" t="s">
        <v>7</v>
      </c>
      <c r="L52" s="77" t="s">
        <v>8</v>
      </c>
      <c r="M52" s="73">
        <v>5</v>
      </c>
      <c r="N52" s="78">
        <v>30</v>
      </c>
      <c r="O52" s="73">
        <v>102.91</v>
      </c>
      <c r="P52" s="73"/>
    </row>
    <row r="53" spans="1:99" ht="30" customHeight="1">
      <c r="A53" s="69">
        <v>49</v>
      </c>
      <c r="B53" s="12" t="s">
        <v>84</v>
      </c>
      <c r="C53" s="12" t="s">
        <v>237</v>
      </c>
      <c r="D53" s="12" t="s">
        <v>1522</v>
      </c>
      <c r="E53" s="80">
        <v>0.0055</v>
      </c>
      <c r="F53" s="17"/>
      <c r="G53" s="12">
        <v>17579.53</v>
      </c>
      <c r="H53" s="12" t="s">
        <v>85</v>
      </c>
      <c r="I53" s="12" t="s">
        <v>735</v>
      </c>
      <c r="J53" s="12">
        <v>872</v>
      </c>
      <c r="K53" s="14">
        <v>41092</v>
      </c>
      <c r="L53" s="1" t="s">
        <v>736</v>
      </c>
      <c r="M53" s="12">
        <v>25</v>
      </c>
      <c r="N53" s="33">
        <v>12</v>
      </c>
      <c r="O53" s="12">
        <v>175.8</v>
      </c>
      <c r="P53" s="12">
        <v>2109.6</v>
      </c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</row>
    <row r="54" spans="1:99" ht="50.25" customHeight="1">
      <c r="A54" s="69">
        <v>50</v>
      </c>
      <c r="B54" s="12" t="s">
        <v>1294</v>
      </c>
      <c r="C54" s="3" t="s">
        <v>238</v>
      </c>
      <c r="D54" s="12" t="s">
        <v>1523</v>
      </c>
      <c r="E54" s="80">
        <v>0.0043</v>
      </c>
      <c r="F54" s="17"/>
      <c r="G54" s="12">
        <v>36639.38</v>
      </c>
      <c r="H54" s="12" t="s">
        <v>154</v>
      </c>
      <c r="I54" s="12" t="s">
        <v>521</v>
      </c>
      <c r="J54" s="12">
        <v>1139</v>
      </c>
      <c r="K54" s="14">
        <v>42859</v>
      </c>
      <c r="L54" s="1" t="s">
        <v>522</v>
      </c>
      <c r="M54" s="12">
        <v>3</v>
      </c>
      <c r="N54" s="33">
        <v>30</v>
      </c>
      <c r="O54" s="12">
        <v>917.31</v>
      </c>
      <c r="P54" s="12">
        <f>O54*12</f>
        <v>11007.72</v>
      </c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</row>
    <row r="55" spans="1:99" ht="40.5" customHeight="1">
      <c r="A55" s="69">
        <v>51</v>
      </c>
      <c r="B55" s="50" t="s">
        <v>467</v>
      </c>
      <c r="C55" s="50" t="s">
        <v>239</v>
      </c>
      <c r="D55" s="50" t="s">
        <v>1630</v>
      </c>
      <c r="E55" s="66"/>
      <c r="F55" s="49">
        <v>15001.25</v>
      </c>
      <c r="G55" s="50">
        <v>486498.46</v>
      </c>
      <c r="H55" s="50" t="s">
        <v>565</v>
      </c>
      <c r="I55" s="50" t="s">
        <v>1217</v>
      </c>
      <c r="J55" s="50">
        <v>894</v>
      </c>
      <c r="K55" s="48">
        <v>41215</v>
      </c>
      <c r="L55" s="52" t="s">
        <v>566</v>
      </c>
      <c r="M55" s="50">
        <v>5</v>
      </c>
      <c r="N55" s="53">
        <v>3</v>
      </c>
      <c r="O55" s="50">
        <v>2116.25</v>
      </c>
      <c r="P55" s="50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</row>
    <row r="56" spans="1:99" s="7" customFormat="1" ht="104.25" customHeight="1">
      <c r="A56" s="69">
        <v>52</v>
      </c>
      <c r="B56" s="12" t="s">
        <v>1209</v>
      </c>
      <c r="C56" s="12" t="s">
        <v>1228</v>
      </c>
      <c r="D56" s="12" t="s">
        <v>1524</v>
      </c>
      <c r="E56" s="80">
        <v>0.2698</v>
      </c>
      <c r="F56" s="17"/>
      <c r="G56" s="12">
        <v>696974.34</v>
      </c>
      <c r="H56" s="12" t="s">
        <v>636</v>
      </c>
      <c r="I56" s="12" t="s">
        <v>637</v>
      </c>
      <c r="J56" s="12">
        <v>1124</v>
      </c>
      <c r="K56" s="14">
        <v>42646</v>
      </c>
      <c r="L56" s="1" t="s">
        <v>638</v>
      </c>
      <c r="M56" s="12">
        <v>10</v>
      </c>
      <c r="N56" s="33">
        <v>3</v>
      </c>
      <c r="O56" s="28">
        <v>1742.44</v>
      </c>
      <c r="P56" s="12">
        <f>O56*12</f>
        <v>20909.28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</row>
    <row r="57" spans="1:99" ht="30" customHeight="1">
      <c r="A57" s="69">
        <v>53</v>
      </c>
      <c r="B57" s="3" t="s">
        <v>1159</v>
      </c>
      <c r="C57" s="3" t="s">
        <v>240</v>
      </c>
      <c r="D57" s="3" t="s">
        <v>44</v>
      </c>
      <c r="E57" s="8">
        <v>0.0043</v>
      </c>
      <c r="F57" s="2"/>
      <c r="G57" s="3">
        <v>4883.03</v>
      </c>
      <c r="H57" s="3" t="s">
        <v>1160</v>
      </c>
      <c r="I57" s="3" t="s">
        <v>1161</v>
      </c>
      <c r="J57" s="3">
        <v>840</v>
      </c>
      <c r="K57" s="5">
        <v>41053</v>
      </c>
      <c r="L57" s="9" t="s">
        <v>1162</v>
      </c>
      <c r="M57" s="3">
        <v>25</v>
      </c>
      <c r="N57" s="12">
        <v>12</v>
      </c>
      <c r="O57" s="3">
        <v>48.83</v>
      </c>
      <c r="P57" s="3">
        <f>O57*12</f>
        <v>585.96</v>
      </c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</row>
    <row r="58" spans="1:99" ht="48" customHeight="1">
      <c r="A58" s="69">
        <v>54</v>
      </c>
      <c r="B58" s="12" t="s">
        <v>1248</v>
      </c>
      <c r="C58" s="12" t="s">
        <v>241</v>
      </c>
      <c r="D58" s="12" t="s">
        <v>1525</v>
      </c>
      <c r="E58" s="17" t="s">
        <v>1311</v>
      </c>
      <c r="F58" s="17"/>
      <c r="G58" s="12">
        <v>26407.4</v>
      </c>
      <c r="H58" s="12" t="s">
        <v>144</v>
      </c>
      <c r="I58" s="12" t="s">
        <v>1312</v>
      </c>
      <c r="J58" s="12">
        <v>1166</v>
      </c>
      <c r="K58" s="13">
        <v>43007</v>
      </c>
      <c r="L58" s="1" t="s">
        <v>1313</v>
      </c>
      <c r="M58" s="12">
        <v>5</v>
      </c>
      <c r="N58" s="12">
        <v>30</v>
      </c>
      <c r="O58" s="12">
        <v>660.19</v>
      </c>
      <c r="P58" s="12">
        <f>O58*12</f>
        <v>7922.280000000001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</row>
    <row r="59" spans="1:99" ht="34.5" customHeight="1">
      <c r="A59" s="69">
        <v>55</v>
      </c>
      <c r="B59" s="3" t="s">
        <v>1156</v>
      </c>
      <c r="C59" s="3" t="s">
        <v>175</v>
      </c>
      <c r="D59" s="3" t="s">
        <v>1526</v>
      </c>
      <c r="E59" s="8">
        <v>0.0009</v>
      </c>
      <c r="F59" s="2"/>
      <c r="G59" s="3">
        <v>3501.28</v>
      </c>
      <c r="H59" s="3" t="s">
        <v>1069</v>
      </c>
      <c r="I59" s="3" t="s">
        <v>679</v>
      </c>
      <c r="J59" s="3">
        <v>1051</v>
      </c>
      <c r="K59" s="5">
        <v>42401</v>
      </c>
      <c r="L59" s="9" t="s">
        <v>680</v>
      </c>
      <c r="M59" s="3">
        <v>5</v>
      </c>
      <c r="N59" s="12">
        <v>20</v>
      </c>
      <c r="O59" s="3">
        <v>58.35</v>
      </c>
      <c r="P59" s="3">
        <f>O59*12</f>
        <v>700.2</v>
      </c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</row>
    <row r="60" spans="1:99" ht="48" customHeight="1">
      <c r="A60" s="69">
        <v>56</v>
      </c>
      <c r="B60" s="12" t="s">
        <v>681</v>
      </c>
      <c r="C60" s="3" t="s">
        <v>176</v>
      </c>
      <c r="D60" s="12" t="s">
        <v>1527</v>
      </c>
      <c r="E60" s="11"/>
      <c r="F60" s="17">
        <v>31.06</v>
      </c>
      <c r="G60" s="28">
        <v>9927.64</v>
      </c>
      <c r="H60" s="12" t="s">
        <v>403</v>
      </c>
      <c r="I60" s="12" t="s">
        <v>1035</v>
      </c>
      <c r="J60" s="12">
        <v>774</v>
      </c>
      <c r="K60" s="14">
        <v>40687</v>
      </c>
      <c r="L60" s="9" t="s">
        <v>1319</v>
      </c>
      <c r="M60" s="12">
        <v>5</v>
      </c>
      <c r="N60" s="12">
        <v>30</v>
      </c>
      <c r="O60" s="28">
        <v>248.19</v>
      </c>
      <c r="P60" s="12">
        <f>O60*12</f>
        <v>2978.2799999999997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</row>
    <row r="61" spans="1:99" ht="44.25" customHeight="1">
      <c r="A61" s="69">
        <v>57</v>
      </c>
      <c r="B61" s="12" t="s">
        <v>275</v>
      </c>
      <c r="C61" s="12" t="s">
        <v>1172</v>
      </c>
      <c r="D61" s="12" t="s">
        <v>976</v>
      </c>
      <c r="E61" s="80">
        <v>0.0114</v>
      </c>
      <c r="F61" s="17"/>
      <c r="G61" s="12">
        <v>89790.89</v>
      </c>
      <c r="H61" s="12" t="s">
        <v>144</v>
      </c>
      <c r="I61" s="12" t="s">
        <v>1173</v>
      </c>
      <c r="J61" s="12">
        <v>1126</v>
      </c>
      <c r="K61" s="14">
        <v>42723</v>
      </c>
      <c r="L61" s="1" t="s">
        <v>1174</v>
      </c>
      <c r="M61" s="12">
        <v>5</v>
      </c>
      <c r="N61" s="33" t="s">
        <v>1113</v>
      </c>
      <c r="O61" s="12">
        <v>1585.33</v>
      </c>
      <c r="P61" s="12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</row>
    <row r="62" spans="1:99" s="7" customFormat="1" ht="39.75" customHeight="1">
      <c r="A62" s="69">
        <v>58</v>
      </c>
      <c r="B62" s="12" t="s">
        <v>126</v>
      </c>
      <c r="C62" s="12" t="s">
        <v>177</v>
      </c>
      <c r="D62" s="12" t="s">
        <v>767</v>
      </c>
      <c r="E62" s="11">
        <v>0.2</v>
      </c>
      <c r="F62" s="17"/>
      <c r="G62" s="31">
        <v>140948.06</v>
      </c>
      <c r="H62" s="12" t="s">
        <v>434</v>
      </c>
      <c r="I62" s="12" t="s">
        <v>4</v>
      </c>
      <c r="J62" s="12">
        <v>923</v>
      </c>
      <c r="K62" s="13">
        <v>41484</v>
      </c>
      <c r="L62" s="1" t="s">
        <v>5</v>
      </c>
      <c r="M62" s="12">
        <v>10</v>
      </c>
      <c r="N62" s="12">
        <v>3</v>
      </c>
      <c r="O62" s="12">
        <v>352.37</v>
      </c>
      <c r="P62" s="12">
        <f aca="true" t="shared" si="3" ref="P62:P67">O62*12</f>
        <v>4228.4400000000005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</row>
    <row r="63" spans="1:99" ht="49.5" customHeight="1">
      <c r="A63" s="69">
        <v>59</v>
      </c>
      <c r="B63" s="12" t="s">
        <v>1290</v>
      </c>
      <c r="C63" s="12" t="s">
        <v>178</v>
      </c>
      <c r="D63" s="12" t="s">
        <v>1528</v>
      </c>
      <c r="E63" s="11">
        <v>0.003</v>
      </c>
      <c r="F63" s="17"/>
      <c r="G63" s="12">
        <v>20847.94</v>
      </c>
      <c r="H63" s="12" t="s">
        <v>459</v>
      </c>
      <c r="I63" s="12" t="s">
        <v>1492</v>
      </c>
      <c r="J63" s="12">
        <v>1246</v>
      </c>
      <c r="K63" s="13">
        <v>43579</v>
      </c>
      <c r="L63" s="1" t="s">
        <v>1493</v>
      </c>
      <c r="M63" s="12">
        <v>5</v>
      </c>
      <c r="N63" s="33">
        <v>30</v>
      </c>
      <c r="O63" s="12">
        <v>521.2</v>
      </c>
      <c r="P63" s="12">
        <f t="shared" si="3"/>
        <v>6254.400000000001</v>
      </c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</row>
    <row r="64" spans="1:99" s="7" customFormat="1" ht="45.75" customHeight="1">
      <c r="A64" s="69">
        <v>60</v>
      </c>
      <c r="B64" s="12" t="s">
        <v>92</v>
      </c>
      <c r="C64" s="12" t="s">
        <v>179</v>
      </c>
      <c r="D64" s="12" t="s">
        <v>1529</v>
      </c>
      <c r="E64" s="80">
        <v>0.0045</v>
      </c>
      <c r="F64" s="17"/>
      <c r="G64" s="12">
        <v>14236</v>
      </c>
      <c r="H64" s="12" t="s">
        <v>154</v>
      </c>
      <c r="I64" s="12" t="s">
        <v>1028</v>
      </c>
      <c r="J64" s="12">
        <v>1156</v>
      </c>
      <c r="K64" s="13">
        <v>42955</v>
      </c>
      <c r="L64" s="1" t="s">
        <v>1029</v>
      </c>
      <c r="M64" s="12">
        <v>5</v>
      </c>
      <c r="N64" s="33">
        <v>30</v>
      </c>
      <c r="O64" s="28">
        <v>938.16</v>
      </c>
      <c r="P64" s="12">
        <f t="shared" si="3"/>
        <v>11257.92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</row>
    <row r="65" spans="1:99" ht="31.5" customHeight="1">
      <c r="A65" s="69">
        <v>61</v>
      </c>
      <c r="B65" s="3" t="s">
        <v>68</v>
      </c>
      <c r="C65" s="3" t="s">
        <v>169</v>
      </c>
      <c r="D65" s="3" t="s">
        <v>1048</v>
      </c>
      <c r="E65" s="8">
        <v>0.003</v>
      </c>
      <c r="F65" s="2"/>
      <c r="G65" s="3">
        <v>18720.3</v>
      </c>
      <c r="H65" s="3" t="s">
        <v>1110</v>
      </c>
      <c r="I65" s="3" t="s">
        <v>170</v>
      </c>
      <c r="J65" s="3">
        <v>1107</v>
      </c>
      <c r="K65" s="4">
        <v>42621</v>
      </c>
      <c r="L65" s="9" t="s">
        <v>171</v>
      </c>
      <c r="M65" s="3">
        <v>3</v>
      </c>
      <c r="N65" s="12">
        <v>30</v>
      </c>
      <c r="O65" s="3">
        <v>468.01</v>
      </c>
      <c r="P65" s="3">
        <f t="shared" si="3"/>
        <v>5616.12</v>
      </c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</row>
    <row r="66" spans="1:99" ht="27.75" customHeight="1">
      <c r="A66" s="69">
        <v>62</v>
      </c>
      <c r="B66" s="12" t="s">
        <v>70</v>
      </c>
      <c r="C66" s="12" t="s">
        <v>259</v>
      </c>
      <c r="D66" s="12" t="s">
        <v>157</v>
      </c>
      <c r="E66" s="11">
        <v>0.0199</v>
      </c>
      <c r="F66" s="17"/>
      <c r="G66" s="12">
        <v>156465.74</v>
      </c>
      <c r="H66" s="12" t="s">
        <v>853</v>
      </c>
      <c r="I66" s="12" t="s">
        <v>258</v>
      </c>
      <c r="J66" s="12">
        <v>1106</v>
      </c>
      <c r="K66" s="14">
        <v>42621</v>
      </c>
      <c r="L66" s="1" t="s">
        <v>260</v>
      </c>
      <c r="M66" s="12">
        <v>5</v>
      </c>
      <c r="N66" s="12">
        <v>10</v>
      </c>
      <c r="O66" s="12">
        <v>1303.88</v>
      </c>
      <c r="P66" s="12">
        <f t="shared" si="3"/>
        <v>15646.560000000001</v>
      </c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</row>
    <row r="67" spans="1:99" s="7" customFormat="1" ht="48" customHeight="1">
      <c r="A67" s="69">
        <v>63</v>
      </c>
      <c r="B67" s="12" t="s">
        <v>517</v>
      </c>
      <c r="C67" s="12" t="s">
        <v>1414</v>
      </c>
      <c r="D67" s="12" t="s">
        <v>1530</v>
      </c>
      <c r="E67" s="80">
        <v>0.0031</v>
      </c>
      <c r="F67" s="17"/>
      <c r="G67" s="12">
        <v>13928.58</v>
      </c>
      <c r="H67" s="12" t="s">
        <v>1462</v>
      </c>
      <c r="I67" s="12" t="s">
        <v>1458</v>
      </c>
      <c r="J67" s="12">
        <v>1227</v>
      </c>
      <c r="K67" s="14">
        <v>43483</v>
      </c>
      <c r="L67" s="13" t="s">
        <v>1459</v>
      </c>
      <c r="M67" s="12">
        <v>5</v>
      </c>
      <c r="N67" s="33">
        <v>30</v>
      </c>
      <c r="O67" s="12">
        <v>348.21</v>
      </c>
      <c r="P67" s="12">
        <f t="shared" si="3"/>
        <v>4178.5199999999995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</row>
    <row r="68" spans="1:99" ht="45.75" customHeight="1">
      <c r="A68" s="69">
        <v>64</v>
      </c>
      <c r="B68" s="12" t="s">
        <v>851</v>
      </c>
      <c r="C68" s="12" t="s">
        <v>180</v>
      </c>
      <c r="D68" s="12" t="s">
        <v>852</v>
      </c>
      <c r="E68" s="11">
        <v>0.0006</v>
      </c>
      <c r="F68" s="17"/>
      <c r="G68" s="31">
        <v>5003.51</v>
      </c>
      <c r="H68" s="12" t="s">
        <v>154</v>
      </c>
      <c r="I68" s="12" t="s">
        <v>1381</v>
      </c>
      <c r="J68" s="12">
        <v>1199</v>
      </c>
      <c r="K68" s="13">
        <v>43225</v>
      </c>
      <c r="L68" s="1" t="s">
        <v>1382</v>
      </c>
      <c r="M68" s="12">
        <v>5</v>
      </c>
      <c r="N68" s="33">
        <v>30</v>
      </c>
      <c r="O68" s="12">
        <v>125.09</v>
      </c>
      <c r="P68" s="31">
        <v>575.28</v>
      </c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</row>
    <row r="69" spans="1:99" ht="100.5" customHeight="1">
      <c r="A69" s="69">
        <v>65</v>
      </c>
      <c r="B69" s="3" t="s">
        <v>40</v>
      </c>
      <c r="C69" s="3" t="s">
        <v>23</v>
      </c>
      <c r="D69" s="3" t="s">
        <v>707</v>
      </c>
      <c r="E69" s="8">
        <v>0.2082</v>
      </c>
      <c r="F69" s="2"/>
      <c r="G69" s="3">
        <v>393428.43</v>
      </c>
      <c r="H69" s="3" t="s">
        <v>636</v>
      </c>
      <c r="I69" s="3" t="s">
        <v>404</v>
      </c>
      <c r="J69" s="3">
        <v>1170</v>
      </c>
      <c r="K69" s="5">
        <v>43027</v>
      </c>
      <c r="L69" s="9" t="s">
        <v>405</v>
      </c>
      <c r="M69" s="3">
        <v>10</v>
      </c>
      <c r="N69" s="12" t="s">
        <v>406</v>
      </c>
      <c r="O69" s="3">
        <v>847.2</v>
      </c>
      <c r="P69" s="3">
        <v>10166.41</v>
      </c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</row>
    <row r="70" spans="1:99" ht="37.5" customHeight="1">
      <c r="A70" s="69">
        <v>66</v>
      </c>
      <c r="B70" s="34" t="s">
        <v>1617</v>
      </c>
      <c r="C70" s="12" t="s">
        <v>181</v>
      </c>
      <c r="D70" s="12" t="s">
        <v>1148</v>
      </c>
      <c r="E70" s="11"/>
      <c r="F70" s="17">
        <v>30</v>
      </c>
      <c r="G70" s="12">
        <v>18720.3</v>
      </c>
      <c r="H70" s="12" t="s">
        <v>728</v>
      </c>
      <c r="I70" s="12" t="s">
        <v>410</v>
      </c>
      <c r="J70" s="12">
        <v>1111</v>
      </c>
      <c r="K70" s="40">
        <v>42627</v>
      </c>
      <c r="L70" s="1" t="s">
        <v>411</v>
      </c>
      <c r="M70" s="12">
        <v>3</v>
      </c>
      <c r="N70" s="12">
        <v>20</v>
      </c>
      <c r="O70" s="12">
        <v>312.01</v>
      </c>
      <c r="P70" s="12">
        <f>O70*12</f>
        <v>3744.12</v>
      </c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</row>
    <row r="71" spans="1:99" ht="48" customHeight="1">
      <c r="A71" s="69">
        <v>67</v>
      </c>
      <c r="B71" s="12" t="s">
        <v>731</v>
      </c>
      <c r="C71" s="12" t="s">
        <v>182</v>
      </c>
      <c r="D71" s="12" t="s">
        <v>211</v>
      </c>
      <c r="E71" s="11"/>
      <c r="F71" s="17">
        <v>43.87</v>
      </c>
      <c r="G71" s="12">
        <v>26641.81</v>
      </c>
      <c r="H71" s="12" t="s">
        <v>728</v>
      </c>
      <c r="I71" s="12" t="s">
        <v>1037</v>
      </c>
      <c r="J71" s="12">
        <v>970.1036</v>
      </c>
      <c r="K71" s="14">
        <v>42478</v>
      </c>
      <c r="L71" s="1" t="s">
        <v>1038</v>
      </c>
      <c r="M71" s="12">
        <v>5</v>
      </c>
      <c r="N71" s="12">
        <v>25</v>
      </c>
      <c r="O71" s="12">
        <v>555.04</v>
      </c>
      <c r="P71" s="12">
        <f>O71*12</f>
        <v>6660.48</v>
      </c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</row>
    <row r="72" spans="1:99" ht="30" customHeight="1">
      <c r="A72" s="69">
        <v>68</v>
      </c>
      <c r="B72" s="12" t="s">
        <v>1245</v>
      </c>
      <c r="C72" s="12" t="s">
        <v>183</v>
      </c>
      <c r="D72" s="12" t="s">
        <v>208</v>
      </c>
      <c r="E72" s="11"/>
      <c r="F72" s="17">
        <v>40</v>
      </c>
      <c r="G72" s="12">
        <v>24291.6</v>
      </c>
      <c r="H72" s="12" t="s">
        <v>728</v>
      </c>
      <c r="I72" s="12" t="s">
        <v>19</v>
      </c>
      <c r="J72" s="12">
        <v>1114</v>
      </c>
      <c r="K72" s="14">
        <v>42628</v>
      </c>
      <c r="L72" s="1" t="s">
        <v>20</v>
      </c>
      <c r="M72" s="12">
        <v>3</v>
      </c>
      <c r="N72" s="12">
        <v>15</v>
      </c>
      <c r="O72" s="12">
        <v>303.65</v>
      </c>
      <c r="P72" s="12">
        <f>O72*12</f>
        <v>3643.7999999999997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</row>
    <row r="73" spans="1:99" ht="34.5" customHeight="1">
      <c r="A73" s="69">
        <v>69</v>
      </c>
      <c r="B73" s="12" t="s">
        <v>689</v>
      </c>
      <c r="C73" s="12" t="s">
        <v>184</v>
      </c>
      <c r="D73" s="12" t="s">
        <v>218</v>
      </c>
      <c r="E73" s="80"/>
      <c r="F73" s="17">
        <v>65.46</v>
      </c>
      <c r="G73" s="12">
        <v>20157.37</v>
      </c>
      <c r="H73" s="12" t="s">
        <v>1145</v>
      </c>
      <c r="I73" s="12" t="s">
        <v>490</v>
      </c>
      <c r="J73" s="12">
        <v>968</v>
      </c>
      <c r="K73" s="13">
        <v>41655</v>
      </c>
      <c r="L73" s="1" t="s">
        <v>491</v>
      </c>
      <c r="M73" s="12">
        <v>5</v>
      </c>
      <c r="N73" s="33">
        <v>30</v>
      </c>
      <c r="O73" s="12">
        <v>503.93</v>
      </c>
      <c r="P73" s="12">
        <f>O73*12</f>
        <v>6047.16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</row>
    <row r="74" spans="1:99" ht="30" customHeight="1">
      <c r="A74" s="69">
        <v>70</v>
      </c>
      <c r="B74" s="3" t="s">
        <v>408</v>
      </c>
      <c r="C74" s="3" t="s">
        <v>185</v>
      </c>
      <c r="D74" s="3" t="s">
        <v>1050</v>
      </c>
      <c r="E74" s="8">
        <v>0.003</v>
      </c>
      <c r="F74" s="2"/>
      <c r="G74" s="3">
        <v>9238.02</v>
      </c>
      <c r="H74" s="3" t="s">
        <v>1110</v>
      </c>
      <c r="I74" s="3" t="s">
        <v>872</v>
      </c>
      <c r="J74" s="3">
        <v>943</v>
      </c>
      <c r="K74" s="5">
        <v>41550</v>
      </c>
      <c r="L74" s="9" t="s">
        <v>873</v>
      </c>
      <c r="M74" s="3">
        <v>5</v>
      </c>
      <c r="N74" s="12">
        <v>30</v>
      </c>
      <c r="O74" s="3">
        <v>230.95</v>
      </c>
      <c r="P74" s="3">
        <f>O74*12</f>
        <v>2771.3999999999996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</row>
    <row r="75" spans="1:99" s="7" customFormat="1" ht="38.25" customHeight="1">
      <c r="A75" s="69">
        <v>71</v>
      </c>
      <c r="B75" s="12" t="s">
        <v>682</v>
      </c>
      <c r="C75" s="12" t="s">
        <v>186</v>
      </c>
      <c r="D75" s="12" t="s">
        <v>1163</v>
      </c>
      <c r="E75" s="80">
        <v>0.0524</v>
      </c>
      <c r="F75" s="17"/>
      <c r="G75" s="12">
        <v>109614.15</v>
      </c>
      <c r="H75" s="12" t="s">
        <v>1039</v>
      </c>
      <c r="I75" s="12" t="s">
        <v>1164</v>
      </c>
      <c r="J75" s="12">
        <v>841</v>
      </c>
      <c r="K75" s="14">
        <v>41045</v>
      </c>
      <c r="L75" s="1" t="s">
        <v>1165</v>
      </c>
      <c r="M75" s="12">
        <v>10</v>
      </c>
      <c r="N75" s="33" t="s">
        <v>1030</v>
      </c>
      <c r="O75" s="12">
        <v>642.21</v>
      </c>
      <c r="P75" s="12">
        <v>7706.52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</row>
    <row r="76" spans="1:16" s="7" customFormat="1" ht="61.5" customHeight="1">
      <c r="A76" s="69">
        <v>72</v>
      </c>
      <c r="B76" s="12" t="s">
        <v>1153</v>
      </c>
      <c r="C76" s="12" t="s">
        <v>34</v>
      </c>
      <c r="D76" s="12" t="s">
        <v>1531</v>
      </c>
      <c r="E76" s="11">
        <v>0.0036</v>
      </c>
      <c r="F76" s="17"/>
      <c r="G76" s="12">
        <v>25093.97</v>
      </c>
      <c r="H76" s="12" t="s">
        <v>518</v>
      </c>
      <c r="I76" s="12" t="s">
        <v>35</v>
      </c>
      <c r="J76" s="12">
        <v>1178</v>
      </c>
      <c r="K76" s="14" t="s">
        <v>36</v>
      </c>
      <c r="L76" s="15" t="s">
        <v>37</v>
      </c>
      <c r="M76" s="12">
        <v>5</v>
      </c>
      <c r="N76" s="33">
        <v>30</v>
      </c>
      <c r="O76" s="12">
        <v>627.35</v>
      </c>
      <c r="P76" s="12">
        <v>3462.48</v>
      </c>
    </row>
    <row r="77" spans="1:16" s="7" customFormat="1" ht="30" customHeight="1">
      <c r="A77" s="69">
        <v>73</v>
      </c>
      <c r="B77" s="12" t="s">
        <v>51</v>
      </c>
      <c r="C77" s="12" t="s">
        <v>188</v>
      </c>
      <c r="D77" s="12" t="s">
        <v>208</v>
      </c>
      <c r="E77" s="11"/>
      <c r="F77" s="17">
        <v>40</v>
      </c>
      <c r="G77" s="12">
        <v>24291.6</v>
      </c>
      <c r="H77" s="12" t="s">
        <v>728</v>
      </c>
      <c r="I77" s="12" t="s">
        <v>17</v>
      </c>
      <c r="J77" s="12">
        <v>1113</v>
      </c>
      <c r="K77" s="13">
        <v>42628</v>
      </c>
      <c r="L77" s="1" t="s">
        <v>18</v>
      </c>
      <c r="M77" s="12">
        <v>3</v>
      </c>
      <c r="N77" s="12">
        <v>15</v>
      </c>
      <c r="O77" s="12">
        <v>303.65</v>
      </c>
      <c r="P77" s="12">
        <f>O77*12</f>
        <v>3643.7999999999997</v>
      </c>
    </row>
    <row r="78" spans="1:16" s="7" customFormat="1" ht="30" customHeight="1">
      <c r="A78" s="69">
        <v>74</v>
      </c>
      <c r="B78" s="3" t="s">
        <v>926</v>
      </c>
      <c r="C78" s="12" t="s">
        <v>189</v>
      </c>
      <c r="D78" s="3" t="s">
        <v>203</v>
      </c>
      <c r="E78" s="8">
        <v>0.0959</v>
      </c>
      <c r="F78" s="2"/>
      <c r="G78" s="3">
        <v>2958.93</v>
      </c>
      <c r="H78" s="3" t="s">
        <v>1274</v>
      </c>
      <c r="I78" s="3" t="s">
        <v>927</v>
      </c>
      <c r="J78" s="3">
        <v>724</v>
      </c>
      <c r="K78" s="5">
        <v>40483</v>
      </c>
      <c r="L78" s="9" t="s">
        <v>1092</v>
      </c>
      <c r="M78" s="3">
        <v>15</v>
      </c>
      <c r="N78" s="12">
        <v>0.03</v>
      </c>
      <c r="O78" s="3">
        <v>0.07</v>
      </c>
      <c r="P78" s="3">
        <f>O78*12</f>
        <v>0.8400000000000001</v>
      </c>
    </row>
    <row r="79" spans="1:16" s="7" customFormat="1" ht="45.75" customHeight="1">
      <c r="A79" s="69">
        <v>75</v>
      </c>
      <c r="B79" s="12" t="s">
        <v>1005</v>
      </c>
      <c r="C79" s="12" t="s">
        <v>301</v>
      </c>
      <c r="D79" s="12" t="s">
        <v>1532</v>
      </c>
      <c r="E79" s="80">
        <v>0.02</v>
      </c>
      <c r="F79" s="17"/>
      <c r="G79" s="12">
        <v>81303.56</v>
      </c>
      <c r="H79" s="12" t="s">
        <v>144</v>
      </c>
      <c r="I79" s="12" t="s">
        <v>921</v>
      </c>
      <c r="J79" s="12">
        <v>1128</v>
      </c>
      <c r="K79" s="14">
        <v>42773</v>
      </c>
      <c r="L79" s="1" t="s">
        <v>922</v>
      </c>
      <c r="M79" s="12">
        <v>5</v>
      </c>
      <c r="N79" s="33">
        <v>10</v>
      </c>
      <c r="O79" s="12">
        <v>677.53</v>
      </c>
      <c r="P79" s="12">
        <v>8130.36</v>
      </c>
    </row>
    <row r="80" spans="1:16" ht="51" customHeight="1">
      <c r="A80" s="69">
        <v>76</v>
      </c>
      <c r="B80" s="12" t="s">
        <v>762</v>
      </c>
      <c r="C80" s="12" t="s">
        <v>190</v>
      </c>
      <c r="D80" s="12" t="s">
        <v>1533</v>
      </c>
      <c r="E80" s="11">
        <v>0.003</v>
      </c>
      <c r="F80" s="17"/>
      <c r="G80" s="12">
        <v>16298.37</v>
      </c>
      <c r="H80" s="12" t="s">
        <v>459</v>
      </c>
      <c r="I80" s="12" t="s">
        <v>1460</v>
      </c>
      <c r="J80" s="12">
        <v>1206</v>
      </c>
      <c r="K80" s="14">
        <v>43461</v>
      </c>
      <c r="L80" s="1" t="s">
        <v>1461</v>
      </c>
      <c r="M80" s="12">
        <v>5</v>
      </c>
      <c r="N80" s="12">
        <v>30</v>
      </c>
      <c r="O80" s="12">
        <v>407.46</v>
      </c>
      <c r="P80" s="12">
        <f>O80*12</f>
        <v>4889.5199999999995</v>
      </c>
    </row>
    <row r="81" spans="1:16" s="7" customFormat="1" ht="48.75" customHeight="1">
      <c r="A81" s="69">
        <v>77</v>
      </c>
      <c r="B81" s="12" t="s">
        <v>140</v>
      </c>
      <c r="C81" s="12" t="s">
        <v>763</v>
      </c>
      <c r="D81" s="12" t="s">
        <v>1534</v>
      </c>
      <c r="E81" s="80"/>
      <c r="F81" s="17">
        <v>30</v>
      </c>
      <c r="G81" s="12">
        <v>25017.53</v>
      </c>
      <c r="H81" s="12" t="s">
        <v>144</v>
      </c>
      <c r="I81" s="12" t="s">
        <v>195</v>
      </c>
      <c r="J81" s="12">
        <v>1137</v>
      </c>
      <c r="K81" s="14">
        <v>42844</v>
      </c>
      <c r="L81" s="1" t="s">
        <v>196</v>
      </c>
      <c r="M81" s="12">
        <v>5</v>
      </c>
      <c r="N81" s="33">
        <v>30</v>
      </c>
      <c r="O81" s="12">
        <v>625.44</v>
      </c>
      <c r="P81" s="12">
        <f>O81*12</f>
        <v>7505.280000000001</v>
      </c>
    </row>
    <row r="82" spans="1:16" s="7" customFormat="1" ht="37.5" customHeight="1">
      <c r="A82" s="69">
        <v>78</v>
      </c>
      <c r="B82" s="3" t="s">
        <v>140</v>
      </c>
      <c r="C82" s="12" t="s">
        <v>96</v>
      </c>
      <c r="D82" s="12" t="s">
        <v>1535</v>
      </c>
      <c r="E82" s="8"/>
      <c r="F82" s="2">
        <v>30</v>
      </c>
      <c r="G82" s="3">
        <v>23587.8</v>
      </c>
      <c r="H82" s="3" t="s">
        <v>1110</v>
      </c>
      <c r="I82" s="3" t="s">
        <v>97</v>
      </c>
      <c r="J82" s="3">
        <v>1104</v>
      </c>
      <c r="K82" s="5">
        <v>42601</v>
      </c>
      <c r="L82" s="9" t="s">
        <v>98</v>
      </c>
      <c r="M82" s="3">
        <v>5</v>
      </c>
      <c r="N82" s="12">
        <v>30</v>
      </c>
      <c r="O82" s="3">
        <v>589.7</v>
      </c>
      <c r="P82" s="3">
        <f>O82*12</f>
        <v>7076.400000000001</v>
      </c>
    </row>
    <row r="83" spans="1:199" ht="33.75" customHeight="1">
      <c r="A83" s="69">
        <v>79</v>
      </c>
      <c r="B83" s="12" t="s">
        <v>217</v>
      </c>
      <c r="C83" s="12" t="s">
        <v>191</v>
      </c>
      <c r="D83" s="12" t="s">
        <v>1536</v>
      </c>
      <c r="E83" s="11">
        <v>0.0285</v>
      </c>
      <c r="F83" s="17"/>
      <c r="G83" s="12">
        <v>177843.43</v>
      </c>
      <c r="H83" s="12" t="s">
        <v>468</v>
      </c>
      <c r="I83" s="12" t="s">
        <v>1187</v>
      </c>
      <c r="J83" s="12">
        <v>1082</v>
      </c>
      <c r="K83" s="14">
        <v>42494</v>
      </c>
      <c r="L83" s="1" t="s">
        <v>1188</v>
      </c>
      <c r="M83" s="12">
        <v>25</v>
      </c>
      <c r="N83" s="12">
        <v>5</v>
      </c>
      <c r="O83" s="71">
        <v>741.01</v>
      </c>
      <c r="P83" s="12">
        <f>O83*12</f>
        <v>8892.119999999999</v>
      </c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</row>
    <row r="84" spans="1:16" ht="45.75" customHeight="1">
      <c r="A84" s="69">
        <v>80</v>
      </c>
      <c r="B84" s="3" t="s">
        <v>27</v>
      </c>
      <c r="C84" s="3" t="s">
        <v>357</v>
      </c>
      <c r="D84" s="3" t="s">
        <v>1537</v>
      </c>
      <c r="E84" s="8">
        <v>0.003</v>
      </c>
      <c r="F84" s="2"/>
      <c r="G84" s="3">
        <v>18720.3</v>
      </c>
      <c r="H84" s="3" t="s">
        <v>144</v>
      </c>
      <c r="I84" s="3" t="s">
        <v>431</v>
      </c>
      <c r="J84" s="3">
        <v>1091</v>
      </c>
      <c r="K84" s="4">
        <v>42545</v>
      </c>
      <c r="L84" s="9" t="s">
        <v>432</v>
      </c>
      <c r="M84" s="3">
        <v>5</v>
      </c>
      <c r="N84" s="12">
        <v>30</v>
      </c>
      <c r="O84" s="3">
        <v>468</v>
      </c>
      <c r="P84" s="3">
        <f>O84*12</f>
        <v>5616</v>
      </c>
    </row>
    <row r="85" spans="1:16" ht="50.25" customHeight="1">
      <c r="A85" s="69">
        <v>81</v>
      </c>
      <c r="B85" s="12" t="s">
        <v>58</v>
      </c>
      <c r="C85" s="12" t="s">
        <v>192</v>
      </c>
      <c r="D85" s="12" t="s">
        <v>1538</v>
      </c>
      <c r="E85" s="11">
        <v>0.004</v>
      </c>
      <c r="F85" s="17"/>
      <c r="G85" s="12">
        <v>27797.26</v>
      </c>
      <c r="H85" s="3" t="s">
        <v>144</v>
      </c>
      <c r="I85" s="12" t="s">
        <v>1450</v>
      </c>
      <c r="J85" s="12">
        <v>1221</v>
      </c>
      <c r="K85" s="14">
        <v>43461</v>
      </c>
      <c r="L85" s="9" t="s">
        <v>1451</v>
      </c>
      <c r="M85" s="12">
        <v>5</v>
      </c>
      <c r="N85" s="33">
        <v>30</v>
      </c>
      <c r="O85" s="12">
        <v>694.93</v>
      </c>
      <c r="P85" s="12">
        <v>8339.16</v>
      </c>
    </row>
    <row r="86" spans="1:16" ht="53.25" customHeight="1">
      <c r="A86" s="69">
        <v>82</v>
      </c>
      <c r="B86" s="3" t="s">
        <v>733</v>
      </c>
      <c r="C86" s="3" t="s">
        <v>193</v>
      </c>
      <c r="D86" s="3" t="s">
        <v>329</v>
      </c>
      <c r="E86" s="8">
        <v>0.0044</v>
      </c>
      <c r="F86" s="2"/>
      <c r="G86" s="3">
        <v>36692.38</v>
      </c>
      <c r="H86" s="3" t="s">
        <v>518</v>
      </c>
      <c r="I86" s="3" t="s">
        <v>1336</v>
      </c>
      <c r="J86" s="3">
        <v>1179</v>
      </c>
      <c r="K86" s="5">
        <v>43091</v>
      </c>
      <c r="L86" s="9" t="s">
        <v>1337</v>
      </c>
      <c r="M86" s="3">
        <v>5</v>
      </c>
      <c r="N86" s="12">
        <v>30</v>
      </c>
      <c r="O86" s="3">
        <v>917.31</v>
      </c>
      <c r="P86" s="3">
        <f>O86*12</f>
        <v>11007.72</v>
      </c>
    </row>
    <row r="87" spans="1:16" ht="47.25" customHeight="1">
      <c r="A87" s="69">
        <v>83</v>
      </c>
      <c r="B87" s="12" t="s">
        <v>1144</v>
      </c>
      <c r="C87" s="12" t="s">
        <v>1057</v>
      </c>
      <c r="D87" s="12" t="s">
        <v>1590</v>
      </c>
      <c r="E87" s="11">
        <v>0.0045</v>
      </c>
      <c r="F87" s="17"/>
      <c r="G87" s="58">
        <v>20623.29</v>
      </c>
      <c r="H87" s="3" t="s">
        <v>144</v>
      </c>
      <c r="I87" s="12" t="s">
        <v>234</v>
      </c>
      <c r="J87" s="12">
        <v>1162</v>
      </c>
      <c r="K87" s="14">
        <v>42979</v>
      </c>
      <c r="L87" s="1" t="s">
        <v>235</v>
      </c>
      <c r="M87" s="12">
        <v>5</v>
      </c>
      <c r="N87" s="33">
        <v>12</v>
      </c>
      <c r="O87" s="12">
        <v>206.23</v>
      </c>
      <c r="P87" s="12">
        <f>O87*12</f>
        <v>2474.7599999999998</v>
      </c>
    </row>
    <row r="88" spans="1:16" ht="38.25" customHeight="1">
      <c r="A88" s="69">
        <v>84</v>
      </c>
      <c r="B88" s="3" t="s">
        <v>15</v>
      </c>
      <c r="C88" s="12" t="s">
        <v>1058</v>
      </c>
      <c r="D88" s="3" t="s">
        <v>913</v>
      </c>
      <c r="E88" s="8">
        <v>0.0982</v>
      </c>
      <c r="F88" s="2"/>
      <c r="G88" s="3">
        <v>43656.48</v>
      </c>
      <c r="H88" s="3" t="s">
        <v>1186</v>
      </c>
      <c r="I88" s="3" t="s">
        <v>911</v>
      </c>
      <c r="J88" s="3">
        <v>757</v>
      </c>
      <c r="K88" s="5">
        <v>40634</v>
      </c>
      <c r="L88" s="9" t="s">
        <v>912</v>
      </c>
      <c r="M88" s="3">
        <v>25</v>
      </c>
      <c r="N88" s="12">
        <v>0.09</v>
      </c>
      <c r="O88" s="3">
        <v>39.29</v>
      </c>
      <c r="P88" s="3">
        <f>O88*12</f>
        <v>471.48</v>
      </c>
    </row>
    <row r="89" spans="1:16" ht="49.5" customHeight="1">
      <c r="A89" s="69">
        <v>85</v>
      </c>
      <c r="B89" s="3" t="s">
        <v>978</v>
      </c>
      <c r="C89" s="12" t="s">
        <v>1059</v>
      </c>
      <c r="D89" s="3" t="s">
        <v>26</v>
      </c>
      <c r="E89" s="8">
        <v>0.0019</v>
      </c>
      <c r="F89" s="2"/>
      <c r="G89" s="3">
        <v>1160</v>
      </c>
      <c r="H89" s="3" t="s">
        <v>518</v>
      </c>
      <c r="I89" s="3" t="s">
        <v>378</v>
      </c>
      <c r="J89" s="3">
        <v>760</v>
      </c>
      <c r="K89" s="5">
        <v>42968</v>
      </c>
      <c r="L89" s="9" t="s">
        <v>379</v>
      </c>
      <c r="M89" s="3">
        <v>3</v>
      </c>
      <c r="N89" s="12">
        <v>30</v>
      </c>
      <c r="O89" s="3">
        <v>396.11</v>
      </c>
      <c r="P89" s="3">
        <f>O89*12</f>
        <v>4753.32</v>
      </c>
    </row>
    <row r="90" spans="1:16" ht="60" customHeight="1">
      <c r="A90" s="69">
        <v>86</v>
      </c>
      <c r="B90" s="12" t="s">
        <v>1137</v>
      </c>
      <c r="C90" s="12" t="s">
        <v>1060</v>
      </c>
      <c r="D90" s="12" t="s">
        <v>1589</v>
      </c>
      <c r="E90" s="11">
        <v>0.003</v>
      </c>
      <c r="F90" s="17"/>
      <c r="G90" s="28">
        <v>20847.94</v>
      </c>
      <c r="H90" s="3" t="s">
        <v>518</v>
      </c>
      <c r="I90" s="12" t="s">
        <v>835</v>
      </c>
      <c r="J90" s="12">
        <v>1154</v>
      </c>
      <c r="K90" s="13">
        <v>42948</v>
      </c>
      <c r="L90" s="1" t="s">
        <v>836</v>
      </c>
      <c r="M90" s="12">
        <v>5</v>
      </c>
      <c r="N90" s="12">
        <v>30</v>
      </c>
      <c r="O90" s="28">
        <v>521.2</v>
      </c>
      <c r="P90" s="12">
        <f aca="true" t="shared" si="4" ref="P90:P95">O90*12</f>
        <v>6254.400000000001</v>
      </c>
    </row>
    <row r="91" spans="1:16" ht="51.75" customHeight="1">
      <c r="A91" s="69">
        <v>87</v>
      </c>
      <c r="B91" s="12" t="s">
        <v>1137</v>
      </c>
      <c r="C91" s="12" t="s">
        <v>1061</v>
      </c>
      <c r="D91" s="12" t="s">
        <v>1138</v>
      </c>
      <c r="E91" s="11">
        <v>0.0038</v>
      </c>
      <c r="F91" s="17"/>
      <c r="G91" s="28">
        <v>24459.36</v>
      </c>
      <c r="H91" s="3" t="s">
        <v>144</v>
      </c>
      <c r="I91" s="12" t="s">
        <v>570</v>
      </c>
      <c r="J91" s="12">
        <v>1138</v>
      </c>
      <c r="K91" s="13">
        <v>42844</v>
      </c>
      <c r="L91" s="1" t="s">
        <v>571</v>
      </c>
      <c r="M91" s="12">
        <v>5</v>
      </c>
      <c r="N91" s="12">
        <v>30</v>
      </c>
      <c r="O91" s="28">
        <f>G91*N91%/12</f>
        <v>611.484</v>
      </c>
      <c r="P91" s="12">
        <f t="shared" si="4"/>
        <v>7337.808000000001</v>
      </c>
    </row>
    <row r="92" spans="1:16" ht="48" customHeight="1">
      <c r="A92" s="69">
        <v>88</v>
      </c>
      <c r="B92" s="12" t="s">
        <v>24</v>
      </c>
      <c r="C92" s="12" t="s">
        <v>1175</v>
      </c>
      <c r="D92" s="12" t="s">
        <v>25</v>
      </c>
      <c r="E92" s="80">
        <v>0.0041</v>
      </c>
      <c r="F92" s="17"/>
      <c r="G92" s="12">
        <v>23579.74</v>
      </c>
      <c r="H92" s="3" t="s">
        <v>144</v>
      </c>
      <c r="I92" s="12" t="s">
        <v>1176</v>
      </c>
      <c r="J92" s="12">
        <v>1127</v>
      </c>
      <c r="K92" s="13">
        <v>42760</v>
      </c>
      <c r="L92" s="1" t="s">
        <v>1177</v>
      </c>
      <c r="M92" s="12">
        <v>3</v>
      </c>
      <c r="N92" s="33">
        <v>12</v>
      </c>
      <c r="O92" s="12">
        <v>235.8</v>
      </c>
      <c r="P92" s="12">
        <f t="shared" si="4"/>
        <v>2829.6000000000004</v>
      </c>
    </row>
    <row r="93" spans="1:16" ht="51.75" customHeight="1">
      <c r="A93" s="69">
        <v>89</v>
      </c>
      <c r="B93" s="12" t="s">
        <v>794</v>
      </c>
      <c r="C93" s="12" t="s">
        <v>549</v>
      </c>
      <c r="D93" s="12" t="s">
        <v>1211</v>
      </c>
      <c r="E93" s="11">
        <v>0.003</v>
      </c>
      <c r="F93" s="17"/>
      <c r="G93" s="12">
        <v>19841.49</v>
      </c>
      <c r="H93" s="12" t="s">
        <v>144</v>
      </c>
      <c r="I93" s="12" t="s">
        <v>1205</v>
      </c>
      <c r="J93" s="12">
        <v>1149</v>
      </c>
      <c r="K93" s="14">
        <v>42908</v>
      </c>
      <c r="L93" s="1" t="s">
        <v>1206</v>
      </c>
      <c r="M93" s="12">
        <v>3</v>
      </c>
      <c r="N93" s="12">
        <v>10</v>
      </c>
      <c r="O93" s="12">
        <v>165.35</v>
      </c>
      <c r="P93" s="12">
        <f t="shared" si="4"/>
        <v>1984.1999999999998</v>
      </c>
    </row>
    <row r="94" spans="1:16" ht="38.25" customHeight="1">
      <c r="A94" s="69">
        <v>90</v>
      </c>
      <c r="B94" s="12" t="s">
        <v>1024</v>
      </c>
      <c r="C94" s="12" t="s">
        <v>550</v>
      </c>
      <c r="D94" s="12" t="s">
        <v>1539</v>
      </c>
      <c r="E94" s="80"/>
      <c r="F94" s="17">
        <v>5.23</v>
      </c>
      <c r="G94" s="12">
        <v>1793.97</v>
      </c>
      <c r="H94" s="12" t="s">
        <v>728</v>
      </c>
      <c r="I94" s="12" t="s">
        <v>261</v>
      </c>
      <c r="J94" s="12">
        <v>1079</v>
      </c>
      <c r="K94" s="13">
        <v>42494</v>
      </c>
      <c r="L94" s="1" t="s">
        <v>262</v>
      </c>
      <c r="M94" s="12">
        <v>5</v>
      </c>
      <c r="N94" s="33">
        <v>30</v>
      </c>
      <c r="O94" s="12">
        <v>102.8</v>
      </c>
      <c r="P94" s="12">
        <f t="shared" si="4"/>
        <v>1233.6</v>
      </c>
    </row>
    <row r="95" spans="1:16" ht="29.25" customHeight="1">
      <c r="A95" s="69">
        <v>91</v>
      </c>
      <c r="B95" s="3" t="s">
        <v>1043</v>
      </c>
      <c r="C95" s="12" t="s">
        <v>551</v>
      </c>
      <c r="D95" s="3" t="s">
        <v>1540</v>
      </c>
      <c r="E95" s="8">
        <v>0.0035</v>
      </c>
      <c r="F95" s="2"/>
      <c r="G95" s="3">
        <v>3409.36</v>
      </c>
      <c r="H95" s="3" t="s">
        <v>1186</v>
      </c>
      <c r="I95" s="3" t="s">
        <v>1044</v>
      </c>
      <c r="J95" s="3">
        <v>732</v>
      </c>
      <c r="K95" s="5">
        <v>40539</v>
      </c>
      <c r="L95" s="9" t="s">
        <v>352</v>
      </c>
      <c r="M95" s="3">
        <v>15</v>
      </c>
      <c r="N95" s="12">
        <v>0.09</v>
      </c>
      <c r="O95" s="3">
        <v>0.26</v>
      </c>
      <c r="P95" s="3">
        <f t="shared" si="4"/>
        <v>3.12</v>
      </c>
    </row>
    <row r="96" spans="1:16" ht="30" customHeight="1">
      <c r="A96" s="69">
        <v>92</v>
      </c>
      <c r="B96" s="38" t="s">
        <v>781</v>
      </c>
      <c r="C96" s="38" t="s">
        <v>552</v>
      </c>
      <c r="D96" s="38" t="s">
        <v>1541</v>
      </c>
      <c r="E96" s="47"/>
      <c r="F96" s="37">
        <v>29.74</v>
      </c>
      <c r="G96" s="38">
        <v>9157.96</v>
      </c>
      <c r="H96" s="38" t="s">
        <v>782</v>
      </c>
      <c r="I96" s="38" t="s">
        <v>896</v>
      </c>
      <c r="J96" s="38">
        <v>989</v>
      </c>
      <c r="K96" s="41">
        <v>41764</v>
      </c>
      <c r="L96" s="36" t="s">
        <v>897</v>
      </c>
      <c r="M96" s="38">
        <v>5</v>
      </c>
      <c r="N96" s="42">
        <v>5</v>
      </c>
      <c r="O96" s="38">
        <v>38.16</v>
      </c>
      <c r="P96" s="38"/>
    </row>
    <row r="97" spans="1:16" ht="59.25" customHeight="1">
      <c r="A97" s="69">
        <v>93</v>
      </c>
      <c r="B97" s="12" t="s">
        <v>63</v>
      </c>
      <c r="C97" s="12" t="s">
        <v>187</v>
      </c>
      <c r="D97" s="12" t="s">
        <v>1542</v>
      </c>
      <c r="E97" s="11">
        <v>0.0028</v>
      </c>
      <c r="F97" s="17"/>
      <c r="G97" s="12">
        <v>19458.08</v>
      </c>
      <c r="H97" s="3" t="s">
        <v>518</v>
      </c>
      <c r="I97" s="12" t="s">
        <v>519</v>
      </c>
      <c r="J97" s="12">
        <v>1158</v>
      </c>
      <c r="K97" s="14">
        <v>42965</v>
      </c>
      <c r="L97" s="15" t="s">
        <v>520</v>
      </c>
      <c r="M97" s="12">
        <v>5</v>
      </c>
      <c r="N97" s="33">
        <v>30</v>
      </c>
      <c r="O97" s="12">
        <v>486.45</v>
      </c>
      <c r="P97" s="12">
        <v>5837.4</v>
      </c>
    </row>
    <row r="98" spans="1:16" ht="42.75" customHeight="1">
      <c r="A98" s="69">
        <v>94</v>
      </c>
      <c r="B98" s="3" t="s">
        <v>387</v>
      </c>
      <c r="C98" s="3" t="s">
        <v>553</v>
      </c>
      <c r="D98" s="3" t="s">
        <v>1588</v>
      </c>
      <c r="E98" s="81">
        <v>0.0029</v>
      </c>
      <c r="F98" s="2"/>
      <c r="G98" s="3">
        <v>3277.16</v>
      </c>
      <c r="H98" s="3" t="s">
        <v>144</v>
      </c>
      <c r="I98" s="3" t="s">
        <v>1202</v>
      </c>
      <c r="J98" s="3">
        <v>1151</v>
      </c>
      <c r="K98" s="5">
        <v>42908</v>
      </c>
      <c r="L98" s="9" t="s">
        <v>1203</v>
      </c>
      <c r="M98" s="3">
        <v>5</v>
      </c>
      <c r="N98" s="33">
        <v>30</v>
      </c>
      <c r="O98" s="3">
        <v>413.86</v>
      </c>
      <c r="P98" s="3">
        <v>4966.32</v>
      </c>
    </row>
    <row r="99" spans="1:16" ht="50.25" customHeight="1">
      <c r="A99" s="69">
        <v>95</v>
      </c>
      <c r="B99" s="3" t="s">
        <v>914</v>
      </c>
      <c r="C99" s="3" t="s">
        <v>365</v>
      </c>
      <c r="D99" s="3" t="s">
        <v>569</v>
      </c>
      <c r="E99" s="8">
        <v>0.003</v>
      </c>
      <c r="F99" s="2"/>
      <c r="G99" s="3">
        <v>18720.3</v>
      </c>
      <c r="H99" s="3" t="s">
        <v>144</v>
      </c>
      <c r="I99" s="3" t="s">
        <v>366</v>
      </c>
      <c r="J99" s="3">
        <v>1092</v>
      </c>
      <c r="K99" s="5">
        <v>42545</v>
      </c>
      <c r="L99" s="9" t="s">
        <v>367</v>
      </c>
      <c r="M99" s="3">
        <v>5</v>
      </c>
      <c r="N99" s="12">
        <v>30</v>
      </c>
      <c r="O99" s="3">
        <v>468</v>
      </c>
      <c r="P99" s="3">
        <f>O99*12</f>
        <v>5616</v>
      </c>
    </row>
    <row r="100" spans="1:16" ht="45" customHeight="1">
      <c r="A100" s="69">
        <v>96</v>
      </c>
      <c r="B100" s="3" t="s">
        <v>407</v>
      </c>
      <c r="C100" s="3" t="s">
        <v>554</v>
      </c>
      <c r="D100" s="3" t="s">
        <v>1543</v>
      </c>
      <c r="E100" s="81">
        <v>0.0031</v>
      </c>
      <c r="F100" s="2"/>
      <c r="G100" s="27">
        <v>25851.45</v>
      </c>
      <c r="H100" s="3" t="s">
        <v>459</v>
      </c>
      <c r="I100" s="12" t="s">
        <v>1146</v>
      </c>
      <c r="J100" s="3">
        <v>1177</v>
      </c>
      <c r="K100" s="4">
        <v>43066</v>
      </c>
      <c r="L100" s="9" t="s">
        <v>1147</v>
      </c>
      <c r="M100" s="3">
        <v>5</v>
      </c>
      <c r="N100" s="33">
        <v>30</v>
      </c>
      <c r="O100" s="3">
        <v>646.29</v>
      </c>
      <c r="P100" s="3">
        <f>O100*12</f>
        <v>7755.48</v>
      </c>
    </row>
    <row r="101" spans="1:16" ht="54" customHeight="1">
      <c r="A101" s="69">
        <v>97</v>
      </c>
      <c r="B101" s="12" t="s">
        <v>1013</v>
      </c>
      <c r="C101" s="3" t="s">
        <v>1332</v>
      </c>
      <c r="D101" s="12" t="s">
        <v>1544</v>
      </c>
      <c r="E101" s="11">
        <v>0.012</v>
      </c>
      <c r="F101" s="17"/>
      <c r="G101" s="12">
        <v>100070.13</v>
      </c>
      <c r="H101" s="3" t="s">
        <v>1333</v>
      </c>
      <c r="I101" s="12" t="s">
        <v>1334</v>
      </c>
      <c r="J101" s="12">
        <v>1180</v>
      </c>
      <c r="K101" s="14">
        <v>43091</v>
      </c>
      <c r="L101" s="1" t="s">
        <v>1335</v>
      </c>
      <c r="M101" s="12">
        <v>5</v>
      </c>
      <c r="N101" s="12">
        <v>5</v>
      </c>
      <c r="O101" s="12">
        <v>416.96</v>
      </c>
      <c r="P101" s="12">
        <f aca="true" t="shared" si="5" ref="P101:P106">O101*12</f>
        <v>5003.5199999999995</v>
      </c>
    </row>
    <row r="102" spans="1:16" ht="26.25" customHeight="1">
      <c r="A102" s="69">
        <v>98</v>
      </c>
      <c r="B102" s="12" t="s">
        <v>209</v>
      </c>
      <c r="C102" s="3" t="s">
        <v>863</v>
      </c>
      <c r="D102" s="12" t="s">
        <v>210</v>
      </c>
      <c r="E102" s="11"/>
      <c r="F102" s="17">
        <v>31.77</v>
      </c>
      <c r="G102" s="12">
        <v>9783.07</v>
      </c>
      <c r="H102" s="12" t="s">
        <v>728</v>
      </c>
      <c r="I102" s="12" t="s">
        <v>864</v>
      </c>
      <c r="J102" s="12">
        <v>1120</v>
      </c>
      <c r="K102" s="13">
        <v>42696</v>
      </c>
      <c r="L102" s="1" t="s">
        <v>865</v>
      </c>
      <c r="M102" s="12">
        <v>3</v>
      </c>
      <c r="N102" s="12">
        <v>20</v>
      </c>
      <c r="O102" s="12">
        <v>267.97</v>
      </c>
      <c r="P102" s="12">
        <f t="shared" si="5"/>
        <v>3215.6400000000003</v>
      </c>
    </row>
    <row r="103" spans="1:16" ht="50.25" customHeight="1">
      <c r="A103" s="69">
        <v>99</v>
      </c>
      <c r="B103" s="3" t="s">
        <v>264</v>
      </c>
      <c r="C103" s="3" t="s">
        <v>555</v>
      </c>
      <c r="D103" s="3" t="s">
        <v>1545</v>
      </c>
      <c r="E103" s="8">
        <v>0.002</v>
      </c>
      <c r="F103" s="2"/>
      <c r="G103" s="20">
        <v>13227.66</v>
      </c>
      <c r="H103" s="3" t="s">
        <v>459</v>
      </c>
      <c r="I103" s="3" t="s">
        <v>1426</v>
      </c>
      <c r="J103" s="3">
        <v>1213</v>
      </c>
      <c r="K103" s="4">
        <v>43410</v>
      </c>
      <c r="L103" s="9" t="s">
        <v>1427</v>
      </c>
      <c r="M103" s="3">
        <v>1</v>
      </c>
      <c r="N103" s="12">
        <v>30</v>
      </c>
      <c r="O103" s="3">
        <v>330.69</v>
      </c>
      <c r="P103" s="3">
        <f t="shared" si="5"/>
        <v>3968.2799999999997</v>
      </c>
    </row>
    <row r="104" spans="1:16" ht="30" customHeight="1">
      <c r="A104" s="69">
        <v>100</v>
      </c>
      <c r="B104" s="3" t="s">
        <v>421</v>
      </c>
      <c r="C104" s="3" t="s">
        <v>556</v>
      </c>
      <c r="D104" s="3" t="s">
        <v>1546</v>
      </c>
      <c r="E104" s="81"/>
      <c r="F104" s="2">
        <v>10.08</v>
      </c>
      <c r="G104" s="20">
        <v>6121.48</v>
      </c>
      <c r="H104" s="3" t="s">
        <v>347</v>
      </c>
      <c r="I104" s="3" t="s">
        <v>1004</v>
      </c>
      <c r="J104" s="3">
        <v>1070</v>
      </c>
      <c r="K104" s="5">
        <v>42416</v>
      </c>
      <c r="L104" s="9" t="s">
        <v>1123</v>
      </c>
      <c r="M104" s="3">
        <v>5</v>
      </c>
      <c r="N104" s="33">
        <v>30</v>
      </c>
      <c r="O104" s="3">
        <v>153.04</v>
      </c>
      <c r="P104" s="27">
        <f t="shared" si="5"/>
        <v>1836.48</v>
      </c>
    </row>
    <row r="105" spans="1:16" ht="48" customHeight="1">
      <c r="A105" s="69">
        <v>101</v>
      </c>
      <c r="B105" s="3" t="s">
        <v>421</v>
      </c>
      <c r="C105" s="3" t="s">
        <v>1236</v>
      </c>
      <c r="D105" s="3" t="s">
        <v>1587</v>
      </c>
      <c r="E105" s="8">
        <v>0.0025</v>
      </c>
      <c r="F105" s="2"/>
      <c r="G105" s="3">
        <v>17373.29</v>
      </c>
      <c r="H105" s="3" t="s">
        <v>144</v>
      </c>
      <c r="I105" s="3" t="s">
        <v>915</v>
      </c>
      <c r="J105" s="3">
        <v>1134</v>
      </c>
      <c r="K105" s="4">
        <v>42810</v>
      </c>
      <c r="L105" s="9" t="s">
        <v>916</v>
      </c>
      <c r="M105" s="3">
        <v>5</v>
      </c>
      <c r="N105" s="12">
        <v>30</v>
      </c>
      <c r="O105" s="3">
        <v>434.33</v>
      </c>
      <c r="P105" s="3">
        <f t="shared" si="5"/>
        <v>5211.96</v>
      </c>
    </row>
    <row r="106" spans="1:16" ht="30" customHeight="1">
      <c r="A106" s="69">
        <v>102</v>
      </c>
      <c r="B106" s="3" t="s">
        <v>1093</v>
      </c>
      <c r="C106" s="3" t="s">
        <v>557</v>
      </c>
      <c r="D106" s="3" t="s">
        <v>1094</v>
      </c>
      <c r="E106" s="8">
        <v>0.002</v>
      </c>
      <c r="F106" s="2"/>
      <c r="G106" s="3">
        <v>7693.4</v>
      </c>
      <c r="H106" s="3" t="s">
        <v>728</v>
      </c>
      <c r="I106" s="3" t="s">
        <v>448</v>
      </c>
      <c r="J106" s="3">
        <v>1054</v>
      </c>
      <c r="K106" s="5">
        <v>42345</v>
      </c>
      <c r="L106" s="9" t="s">
        <v>449</v>
      </c>
      <c r="M106" s="3">
        <v>5</v>
      </c>
      <c r="N106" s="12">
        <v>30</v>
      </c>
      <c r="O106" s="3">
        <v>192.34</v>
      </c>
      <c r="P106" s="3">
        <f t="shared" si="5"/>
        <v>2308.08</v>
      </c>
    </row>
    <row r="107" spans="1:16" ht="33" customHeight="1">
      <c r="A107" s="69">
        <v>103</v>
      </c>
      <c r="B107" s="3" t="s">
        <v>343</v>
      </c>
      <c r="C107" s="3" t="s">
        <v>558</v>
      </c>
      <c r="D107" s="3" t="s">
        <v>1547</v>
      </c>
      <c r="E107" s="8"/>
      <c r="F107" s="2">
        <v>13</v>
      </c>
      <c r="G107" s="3">
        <v>4155</v>
      </c>
      <c r="H107" s="3" t="s">
        <v>701</v>
      </c>
      <c r="I107" s="3" t="s">
        <v>702</v>
      </c>
      <c r="J107" s="3">
        <v>783</v>
      </c>
      <c r="K107" s="5">
        <v>40758</v>
      </c>
      <c r="L107" s="9" t="s">
        <v>703</v>
      </c>
      <c r="M107" s="3">
        <v>5</v>
      </c>
      <c r="N107" s="12">
        <v>5</v>
      </c>
      <c r="O107" s="3">
        <v>17.31</v>
      </c>
      <c r="P107" s="3">
        <f aca="true" t="shared" si="6" ref="P107:P131">O107*12</f>
        <v>207.71999999999997</v>
      </c>
    </row>
    <row r="108" spans="1:16" ht="30" customHeight="1">
      <c r="A108" s="69">
        <v>104</v>
      </c>
      <c r="B108" s="3" t="s">
        <v>317</v>
      </c>
      <c r="C108" s="3" t="s">
        <v>559</v>
      </c>
      <c r="D108" s="3" t="s">
        <v>203</v>
      </c>
      <c r="E108" s="8">
        <v>0.0749</v>
      </c>
      <c r="F108" s="2"/>
      <c r="G108" s="3">
        <v>1620.9</v>
      </c>
      <c r="H108" s="3" t="s">
        <v>809</v>
      </c>
      <c r="I108" s="3" t="s">
        <v>810</v>
      </c>
      <c r="J108" s="3">
        <v>787</v>
      </c>
      <c r="K108" s="5">
        <v>40823</v>
      </c>
      <c r="L108" s="9" t="s">
        <v>734</v>
      </c>
      <c r="M108" s="3">
        <v>15</v>
      </c>
      <c r="N108" s="12">
        <v>0.09</v>
      </c>
      <c r="O108" s="3">
        <v>1.46</v>
      </c>
      <c r="P108" s="3">
        <f t="shared" si="6"/>
        <v>17.52</v>
      </c>
    </row>
    <row r="109" spans="1:16" ht="30" customHeight="1">
      <c r="A109" s="69">
        <v>105</v>
      </c>
      <c r="B109" s="3" t="s">
        <v>859</v>
      </c>
      <c r="C109" s="3" t="s">
        <v>560</v>
      </c>
      <c r="D109" s="3" t="s">
        <v>540</v>
      </c>
      <c r="E109" s="8">
        <v>0.004</v>
      </c>
      <c r="F109" s="2"/>
      <c r="G109" s="3">
        <v>12317.36</v>
      </c>
      <c r="H109" s="3" t="s">
        <v>541</v>
      </c>
      <c r="I109" s="3" t="s">
        <v>542</v>
      </c>
      <c r="J109" s="3">
        <v>793</v>
      </c>
      <c r="K109" s="5">
        <v>40857</v>
      </c>
      <c r="L109" s="9" t="s">
        <v>579</v>
      </c>
      <c r="M109" s="3">
        <v>5</v>
      </c>
      <c r="N109" s="12">
        <v>10</v>
      </c>
      <c r="O109" s="3">
        <v>102.64</v>
      </c>
      <c r="P109" s="3">
        <f t="shared" si="6"/>
        <v>1231.68</v>
      </c>
    </row>
    <row r="110" spans="1:16" ht="30" customHeight="1">
      <c r="A110" s="69">
        <v>106</v>
      </c>
      <c r="B110" s="3" t="s">
        <v>861</v>
      </c>
      <c r="C110" s="3" t="s">
        <v>970</v>
      </c>
      <c r="D110" s="3" t="s">
        <v>1273</v>
      </c>
      <c r="E110" s="8">
        <v>0.1186</v>
      </c>
      <c r="F110" s="2"/>
      <c r="G110" s="3">
        <v>3659.32</v>
      </c>
      <c r="H110" s="3" t="s">
        <v>1274</v>
      </c>
      <c r="I110" s="3" t="s">
        <v>862</v>
      </c>
      <c r="J110" s="3">
        <v>795</v>
      </c>
      <c r="K110" s="5">
        <v>40500</v>
      </c>
      <c r="L110" s="9" t="s">
        <v>212</v>
      </c>
      <c r="M110" s="3">
        <v>15</v>
      </c>
      <c r="N110" s="12">
        <v>0.03</v>
      </c>
      <c r="O110" s="3">
        <v>0.09</v>
      </c>
      <c r="P110" s="3">
        <f t="shared" si="6"/>
        <v>1.08</v>
      </c>
    </row>
    <row r="111" spans="1:16" ht="30" customHeight="1">
      <c r="A111" s="69">
        <v>107</v>
      </c>
      <c r="B111" s="38" t="s">
        <v>213</v>
      </c>
      <c r="C111" s="3" t="s">
        <v>971</v>
      </c>
      <c r="D111" s="38" t="s">
        <v>1273</v>
      </c>
      <c r="E111" s="47">
        <v>0.0412</v>
      </c>
      <c r="F111" s="37"/>
      <c r="G111" s="38">
        <v>1271.2</v>
      </c>
      <c r="H111" s="38" t="s">
        <v>1274</v>
      </c>
      <c r="I111" s="38" t="s">
        <v>214</v>
      </c>
      <c r="J111" s="38">
        <v>796</v>
      </c>
      <c r="K111" s="41">
        <v>40500</v>
      </c>
      <c r="L111" s="36" t="s">
        <v>215</v>
      </c>
      <c r="M111" s="38">
        <v>15</v>
      </c>
      <c r="N111" s="35">
        <v>0.03</v>
      </c>
      <c r="O111" s="38">
        <v>0.03</v>
      </c>
      <c r="P111" s="38">
        <f t="shared" si="6"/>
        <v>0.36</v>
      </c>
    </row>
    <row r="112" spans="1:16" s="24" customFormat="1" ht="37.5" customHeight="1">
      <c r="A112" s="69">
        <v>108</v>
      </c>
      <c r="B112" s="43" t="s">
        <v>380</v>
      </c>
      <c r="C112" s="3" t="s">
        <v>133</v>
      </c>
      <c r="D112" s="43" t="s">
        <v>1548</v>
      </c>
      <c r="E112" s="56">
        <v>0.0789</v>
      </c>
      <c r="F112" s="43"/>
      <c r="G112" s="43">
        <v>67249.69</v>
      </c>
      <c r="H112" s="43" t="s">
        <v>381</v>
      </c>
      <c r="I112" s="43" t="s">
        <v>382</v>
      </c>
      <c r="J112" s="43">
        <v>799</v>
      </c>
      <c r="K112" s="45">
        <v>40966</v>
      </c>
      <c r="L112" s="44" t="s">
        <v>1255</v>
      </c>
      <c r="M112" s="43">
        <v>25</v>
      </c>
      <c r="N112" s="46">
        <v>0.09</v>
      </c>
      <c r="O112" s="43">
        <v>5.04</v>
      </c>
      <c r="P112" s="43">
        <f t="shared" si="6"/>
        <v>60.480000000000004</v>
      </c>
    </row>
    <row r="113" spans="1:16" s="24" customFormat="1" ht="34.5" customHeight="1">
      <c r="A113" s="69">
        <v>109</v>
      </c>
      <c r="B113" s="43" t="s">
        <v>539</v>
      </c>
      <c r="C113" s="43" t="s">
        <v>423</v>
      </c>
      <c r="D113" s="43" t="s">
        <v>1549</v>
      </c>
      <c r="E113" s="56">
        <v>0.0003</v>
      </c>
      <c r="F113" s="43"/>
      <c r="G113" s="43">
        <v>2181.85</v>
      </c>
      <c r="H113" s="43" t="s">
        <v>983</v>
      </c>
      <c r="I113" s="43" t="s">
        <v>42</v>
      </c>
      <c r="J113" s="43">
        <v>1115</v>
      </c>
      <c r="K113" s="45">
        <v>42632</v>
      </c>
      <c r="L113" s="44" t="s">
        <v>43</v>
      </c>
      <c r="M113" s="43">
        <v>5</v>
      </c>
      <c r="N113" s="46">
        <v>5</v>
      </c>
      <c r="O113" s="43">
        <v>9.09</v>
      </c>
      <c r="P113" s="43">
        <f t="shared" si="6"/>
        <v>109.08</v>
      </c>
    </row>
    <row r="114" spans="1:16" s="24" customFormat="1" ht="33.75">
      <c r="A114" s="69">
        <v>110</v>
      </c>
      <c r="B114" s="43" t="s">
        <v>902</v>
      </c>
      <c r="C114" s="43" t="s">
        <v>423</v>
      </c>
      <c r="D114" s="43" t="s">
        <v>1550</v>
      </c>
      <c r="E114" s="56">
        <v>0.0007</v>
      </c>
      <c r="F114" s="43"/>
      <c r="G114" s="43">
        <v>5236.49</v>
      </c>
      <c r="H114" s="43" t="s">
        <v>154</v>
      </c>
      <c r="I114" s="43" t="s">
        <v>155</v>
      </c>
      <c r="J114" s="43">
        <v>1125</v>
      </c>
      <c r="K114" s="45">
        <v>42723</v>
      </c>
      <c r="L114" s="44" t="s">
        <v>156</v>
      </c>
      <c r="M114" s="43">
        <v>5</v>
      </c>
      <c r="N114" s="46">
        <v>30</v>
      </c>
      <c r="O114" s="43">
        <v>130.91</v>
      </c>
      <c r="P114" s="43">
        <f t="shared" si="6"/>
        <v>1570.92</v>
      </c>
    </row>
    <row r="115" spans="1:16" s="24" customFormat="1" ht="25.5" customHeight="1">
      <c r="A115" s="69">
        <v>111</v>
      </c>
      <c r="B115" s="43" t="s">
        <v>711</v>
      </c>
      <c r="C115" s="3" t="s">
        <v>134</v>
      </c>
      <c r="D115" s="43" t="s">
        <v>1273</v>
      </c>
      <c r="E115" s="56">
        <v>0.1194</v>
      </c>
      <c r="F115" s="43"/>
      <c r="G115" s="59">
        <v>2583.92</v>
      </c>
      <c r="H115" s="43" t="s">
        <v>712</v>
      </c>
      <c r="I115" s="43" t="s">
        <v>713</v>
      </c>
      <c r="J115" s="43">
        <v>811</v>
      </c>
      <c r="K115" s="45">
        <v>40954</v>
      </c>
      <c r="L115" s="44" t="s">
        <v>714</v>
      </c>
      <c r="M115" s="43">
        <v>15</v>
      </c>
      <c r="N115" s="46">
        <v>1</v>
      </c>
      <c r="O115" s="43">
        <v>25.83</v>
      </c>
      <c r="P115" s="43">
        <f t="shared" si="6"/>
        <v>309.96</v>
      </c>
    </row>
    <row r="116" spans="1:16" s="24" customFormat="1" ht="24.75" customHeight="1">
      <c r="A116" s="69">
        <v>112</v>
      </c>
      <c r="B116" s="43" t="s">
        <v>372</v>
      </c>
      <c r="C116" s="3" t="s">
        <v>135</v>
      </c>
      <c r="D116" s="43" t="s">
        <v>1273</v>
      </c>
      <c r="E116" s="56">
        <v>0.1184</v>
      </c>
      <c r="F116" s="43"/>
      <c r="G116" s="59">
        <v>2562.28</v>
      </c>
      <c r="H116" s="43" t="s">
        <v>712</v>
      </c>
      <c r="I116" s="43" t="s">
        <v>373</v>
      </c>
      <c r="J116" s="43">
        <v>814</v>
      </c>
      <c r="K116" s="45">
        <v>40954</v>
      </c>
      <c r="L116" s="44" t="s">
        <v>1237</v>
      </c>
      <c r="M116" s="43">
        <v>15</v>
      </c>
      <c r="N116" s="46">
        <v>1</v>
      </c>
      <c r="O116" s="43">
        <v>25.62</v>
      </c>
      <c r="P116" s="43">
        <f t="shared" si="6"/>
        <v>307.44</v>
      </c>
    </row>
    <row r="117" spans="1:16" s="24" customFormat="1" ht="17.25" customHeight="1">
      <c r="A117" s="69">
        <v>113</v>
      </c>
      <c r="B117" s="43" t="s">
        <v>81</v>
      </c>
      <c r="C117" s="3" t="s">
        <v>136</v>
      </c>
      <c r="D117" s="43" t="s">
        <v>203</v>
      </c>
      <c r="E117" s="56">
        <v>0.1124</v>
      </c>
      <c r="F117" s="43"/>
      <c r="G117" s="43">
        <v>2432.43</v>
      </c>
      <c r="H117" s="43" t="s">
        <v>1274</v>
      </c>
      <c r="I117" s="43" t="s">
        <v>82</v>
      </c>
      <c r="J117" s="43">
        <v>819</v>
      </c>
      <c r="K117" s="45">
        <v>40956</v>
      </c>
      <c r="L117" s="44" t="s">
        <v>45</v>
      </c>
      <c r="M117" s="43">
        <v>15</v>
      </c>
      <c r="N117" s="46">
        <v>1</v>
      </c>
      <c r="O117" s="43">
        <v>24.32</v>
      </c>
      <c r="P117" s="43">
        <f t="shared" si="6"/>
        <v>291.84000000000003</v>
      </c>
    </row>
    <row r="118" spans="1:16" s="24" customFormat="1" ht="22.5">
      <c r="A118" s="69">
        <v>114</v>
      </c>
      <c r="B118" s="61" t="s">
        <v>46</v>
      </c>
      <c r="C118" s="3" t="s">
        <v>137</v>
      </c>
      <c r="D118" s="61" t="s">
        <v>483</v>
      </c>
      <c r="E118" s="62">
        <v>0.0755</v>
      </c>
      <c r="F118" s="61"/>
      <c r="G118" s="61">
        <v>1633.88</v>
      </c>
      <c r="H118" s="61" t="s">
        <v>1274</v>
      </c>
      <c r="I118" s="61" t="s">
        <v>47</v>
      </c>
      <c r="J118" s="61">
        <v>817</v>
      </c>
      <c r="K118" s="64">
        <v>40970</v>
      </c>
      <c r="L118" s="63" t="s">
        <v>48</v>
      </c>
      <c r="M118" s="61">
        <v>15</v>
      </c>
      <c r="N118" s="65">
        <v>1</v>
      </c>
      <c r="O118" s="61">
        <v>16.33</v>
      </c>
      <c r="P118" s="61">
        <f t="shared" si="6"/>
        <v>195.95999999999998</v>
      </c>
    </row>
    <row r="119" spans="1:16" s="24" customFormat="1" ht="15.75" customHeight="1">
      <c r="A119" s="69">
        <v>115</v>
      </c>
      <c r="B119" s="3" t="s">
        <v>288</v>
      </c>
      <c r="C119" s="3" t="s">
        <v>138</v>
      </c>
      <c r="D119" s="3" t="s">
        <v>203</v>
      </c>
      <c r="E119" s="8">
        <v>0.104</v>
      </c>
      <c r="F119" s="3"/>
      <c r="G119" s="3">
        <v>2250.65</v>
      </c>
      <c r="H119" s="43" t="s">
        <v>1274</v>
      </c>
      <c r="I119" s="43" t="s">
        <v>49</v>
      </c>
      <c r="J119" s="3">
        <v>818</v>
      </c>
      <c r="K119" s="5">
        <v>40956</v>
      </c>
      <c r="L119" s="63" t="s">
        <v>50</v>
      </c>
      <c r="M119" s="3">
        <v>15</v>
      </c>
      <c r="N119" s="12">
        <v>1</v>
      </c>
      <c r="O119" s="3">
        <v>22.5</v>
      </c>
      <c r="P119" s="3">
        <f t="shared" si="6"/>
        <v>270</v>
      </c>
    </row>
    <row r="120" spans="1:16" s="24" customFormat="1" ht="17.25" customHeight="1">
      <c r="A120" s="69">
        <v>116</v>
      </c>
      <c r="B120" s="3" t="s">
        <v>292</v>
      </c>
      <c r="C120" s="3" t="s">
        <v>139</v>
      </c>
      <c r="D120" s="3" t="s">
        <v>1273</v>
      </c>
      <c r="E120" s="8">
        <v>0.1058</v>
      </c>
      <c r="F120" s="3"/>
      <c r="G120" s="3">
        <v>2506.01</v>
      </c>
      <c r="H120" s="3" t="s">
        <v>1274</v>
      </c>
      <c r="I120" s="43" t="s">
        <v>694</v>
      </c>
      <c r="J120" s="3">
        <v>822</v>
      </c>
      <c r="K120" s="5">
        <v>40955</v>
      </c>
      <c r="L120" s="63" t="s">
        <v>695</v>
      </c>
      <c r="M120" s="3">
        <v>15</v>
      </c>
      <c r="N120" s="12">
        <v>1</v>
      </c>
      <c r="O120" s="3">
        <v>25.06</v>
      </c>
      <c r="P120" s="3">
        <f t="shared" si="6"/>
        <v>300.71999999999997</v>
      </c>
    </row>
    <row r="121" spans="1:16" s="24" customFormat="1" ht="17.25" customHeight="1">
      <c r="A121" s="69">
        <v>117</v>
      </c>
      <c r="B121" s="3" t="s">
        <v>696</v>
      </c>
      <c r="C121" s="3" t="s">
        <v>640</v>
      </c>
      <c r="D121" s="3" t="s">
        <v>1273</v>
      </c>
      <c r="E121" s="8">
        <v>0.0676</v>
      </c>
      <c r="F121" s="3"/>
      <c r="G121" s="3">
        <v>1462.92</v>
      </c>
      <c r="H121" s="3" t="s">
        <v>1274</v>
      </c>
      <c r="I121" s="43" t="s">
        <v>697</v>
      </c>
      <c r="J121" s="3">
        <v>823</v>
      </c>
      <c r="K121" s="5">
        <v>40955</v>
      </c>
      <c r="L121" s="63" t="s">
        <v>698</v>
      </c>
      <c r="M121" s="3">
        <v>15</v>
      </c>
      <c r="N121" s="12">
        <v>1</v>
      </c>
      <c r="O121" s="3">
        <v>14.62</v>
      </c>
      <c r="P121" s="3">
        <f t="shared" si="6"/>
        <v>175.44</v>
      </c>
    </row>
    <row r="122" spans="1:16" ht="45.75" customHeight="1">
      <c r="A122" s="69">
        <v>118</v>
      </c>
      <c r="B122" s="3" t="s">
        <v>1031</v>
      </c>
      <c r="C122" s="3" t="s">
        <v>641</v>
      </c>
      <c r="D122" s="3" t="s">
        <v>1551</v>
      </c>
      <c r="E122" s="8">
        <v>0.0141</v>
      </c>
      <c r="F122" s="3"/>
      <c r="G122" s="3">
        <v>93255.01</v>
      </c>
      <c r="H122" s="3" t="s">
        <v>847</v>
      </c>
      <c r="I122" s="3" t="s">
        <v>1444</v>
      </c>
      <c r="J122" s="3">
        <v>1224</v>
      </c>
      <c r="K122" s="5">
        <v>43461</v>
      </c>
      <c r="L122" s="9" t="s">
        <v>1445</v>
      </c>
      <c r="M122" s="3">
        <v>1</v>
      </c>
      <c r="N122" s="12">
        <v>12</v>
      </c>
      <c r="O122" s="3">
        <v>932.55</v>
      </c>
      <c r="P122" s="3">
        <f t="shared" si="6"/>
        <v>11190.599999999999</v>
      </c>
    </row>
    <row r="123" spans="1:16" ht="45.75" customHeight="1">
      <c r="A123" s="69">
        <v>119</v>
      </c>
      <c r="B123" s="3" t="s">
        <v>1033</v>
      </c>
      <c r="C123" s="3" t="s">
        <v>642</v>
      </c>
      <c r="D123" s="3" t="s">
        <v>1552</v>
      </c>
      <c r="E123" s="8">
        <v>0.0032</v>
      </c>
      <c r="F123" s="3"/>
      <c r="G123" s="3">
        <v>21164.26</v>
      </c>
      <c r="H123" s="3" t="s">
        <v>847</v>
      </c>
      <c r="I123" s="3" t="s">
        <v>1394</v>
      </c>
      <c r="J123" s="3">
        <v>1201</v>
      </c>
      <c r="K123" s="5">
        <v>43236</v>
      </c>
      <c r="L123" s="9" t="s">
        <v>1395</v>
      </c>
      <c r="M123" s="3">
        <v>5</v>
      </c>
      <c r="N123" s="12">
        <v>30</v>
      </c>
      <c r="O123" s="3">
        <v>529.11</v>
      </c>
      <c r="P123" s="3">
        <f t="shared" si="6"/>
        <v>6349.32</v>
      </c>
    </row>
    <row r="124" spans="1:16" ht="40.5" customHeight="1">
      <c r="A124" s="69">
        <v>120</v>
      </c>
      <c r="B124" s="3" t="s">
        <v>422</v>
      </c>
      <c r="C124" s="3" t="s">
        <v>643</v>
      </c>
      <c r="D124" s="3" t="s">
        <v>1553</v>
      </c>
      <c r="E124" s="8">
        <v>0.0032</v>
      </c>
      <c r="F124" s="3"/>
      <c r="G124" s="3">
        <v>21164.26</v>
      </c>
      <c r="H124" s="3" t="s">
        <v>847</v>
      </c>
      <c r="I124" s="3" t="s">
        <v>1372</v>
      </c>
      <c r="J124" s="3">
        <v>1200</v>
      </c>
      <c r="K124" s="5">
        <v>43228</v>
      </c>
      <c r="L124" s="9" t="s">
        <v>1373</v>
      </c>
      <c r="M124" s="3">
        <v>5</v>
      </c>
      <c r="N124" s="12">
        <v>30</v>
      </c>
      <c r="O124" s="3">
        <v>529.11</v>
      </c>
      <c r="P124" s="3">
        <f t="shared" si="6"/>
        <v>6349.32</v>
      </c>
    </row>
    <row r="125" spans="1:16" ht="50.25" customHeight="1">
      <c r="A125" s="69">
        <v>121</v>
      </c>
      <c r="B125" s="3" t="s">
        <v>523</v>
      </c>
      <c r="C125" s="3" t="s">
        <v>398</v>
      </c>
      <c r="D125" s="3" t="s">
        <v>1554</v>
      </c>
      <c r="E125" s="8">
        <v>0.0037</v>
      </c>
      <c r="F125" s="3"/>
      <c r="G125" s="3">
        <v>24471.17</v>
      </c>
      <c r="H125" s="3" t="s">
        <v>847</v>
      </c>
      <c r="I125" s="3" t="s">
        <v>1457</v>
      </c>
      <c r="J125" s="3">
        <v>1076</v>
      </c>
      <c r="K125" s="5">
        <v>43500</v>
      </c>
      <c r="L125" s="9" t="s">
        <v>399</v>
      </c>
      <c r="M125" s="3">
        <v>1</v>
      </c>
      <c r="N125" s="12">
        <v>12</v>
      </c>
      <c r="O125" s="3">
        <v>244.71</v>
      </c>
      <c r="P125" s="3">
        <f t="shared" si="6"/>
        <v>2936.52</v>
      </c>
    </row>
    <row r="126" spans="1:16" ht="18.75" customHeight="1">
      <c r="A126" s="69">
        <v>122</v>
      </c>
      <c r="B126" s="3" t="s">
        <v>1045</v>
      </c>
      <c r="C126" s="3" t="s">
        <v>644</v>
      </c>
      <c r="D126" s="3" t="s">
        <v>1555</v>
      </c>
      <c r="E126" s="8">
        <v>0.0033</v>
      </c>
      <c r="F126" s="3"/>
      <c r="G126" s="3">
        <v>20592.33</v>
      </c>
      <c r="H126" s="3" t="s">
        <v>90</v>
      </c>
      <c r="I126" s="3" t="s">
        <v>315</v>
      </c>
      <c r="J126" s="3">
        <v>1069</v>
      </c>
      <c r="K126" s="5">
        <v>42415</v>
      </c>
      <c r="L126" s="9" t="s">
        <v>875</v>
      </c>
      <c r="M126" s="3">
        <v>3</v>
      </c>
      <c r="N126" s="12">
        <v>30</v>
      </c>
      <c r="O126" s="3">
        <v>514.81</v>
      </c>
      <c r="P126" s="3">
        <f t="shared" si="6"/>
        <v>6177.719999999999</v>
      </c>
    </row>
    <row r="127" spans="1:16" ht="30" customHeight="1">
      <c r="A127" s="69">
        <v>123</v>
      </c>
      <c r="B127" s="3" t="s">
        <v>276</v>
      </c>
      <c r="C127" s="3" t="s">
        <v>645</v>
      </c>
      <c r="D127" s="3" t="s">
        <v>1556</v>
      </c>
      <c r="E127" s="8">
        <v>0.7753</v>
      </c>
      <c r="F127" s="3"/>
      <c r="G127" s="3">
        <v>348139.22</v>
      </c>
      <c r="H127" s="3" t="s">
        <v>732</v>
      </c>
      <c r="I127" s="3" t="s">
        <v>791</v>
      </c>
      <c r="J127" s="3">
        <v>845</v>
      </c>
      <c r="K127" s="5">
        <v>41061</v>
      </c>
      <c r="L127" s="9" t="s">
        <v>792</v>
      </c>
      <c r="M127" s="3">
        <v>49</v>
      </c>
      <c r="N127" s="12">
        <v>3</v>
      </c>
      <c r="O127" s="3">
        <v>870.35</v>
      </c>
      <c r="P127" s="3">
        <f t="shared" si="6"/>
        <v>10444.2</v>
      </c>
    </row>
    <row r="128" spans="1:16" ht="40.5" customHeight="1">
      <c r="A128" s="69">
        <v>124</v>
      </c>
      <c r="B128" s="3" t="s">
        <v>793</v>
      </c>
      <c r="C128" s="3" t="s">
        <v>646</v>
      </c>
      <c r="D128" s="3" t="s">
        <v>1557</v>
      </c>
      <c r="E128" s="8">
        <v>0.003</v>
      </c>
      <c r="F128" s="3"/>
      <c r="G128" s="3">
        <v>25017.53</v>
      </c>
      <c r="H128" s="3" t="s">
        <v>847</v>
      </c>
      <c r="I128" s="3" t="s">
        <v>848</v>
      </c>
      <c r="J128" s="3">
        <v>1146</v>
      </c>
      <c r="K128" s="5">
        <v>42887</v>
      </c>
      <c r="L128" s="9" t="s">
        <v>849</v>
      </c>
      <c r="M128" s="3">
        <v>5</v>
      </c>
      <c r="N128" s="12">
        <v>12</v>
      </c>
      <c r="O128" s="3">
        <v>250.18</v>
      </c>
      <c r="P128" s="3">
        <f t="shared" si="6"/>
        <v>3002.16</v>
      </c>
    </row>
    <row r="129" spans="1:16" ht="28.5" customHeight="1">
      <c r="A129" s="69">
        <v>125</v>
      </c>
      <c r="B129" s="3" t="s">
        <v>795</v>
      </c>
      <c r="C129" s="3" t="s">
        <v>647</v>
      </c>
      <c r="D129" s="3" t="s">
        <v>1558</v>
      </c>
      <c r="E129" s="8">
        <v>0.0218</v>
      </c>
      <c r="F129" s="3"/>
      <c r="G129" s="3">
        <v>18581.03</v>
      </c>
      <c r="H129" s="3" t="s">
        <v>1186</v>
      </c>
      <c r="I129" s="3" t="s">
        <v>796</v>
      </c>
      <c r="J129" s="3">
        <v>853</v>
      </c>
      <c r="K129" s="5">
        <v>41122</v>
      </c>
      <c r="L129" s="9" t="s">
        <v>797</v>
      </c>
      <c r="M129" s="3">
        <v>5</v>
      </c>
      <c r="N129" s="12">
        <v>0.09</v>
      </c>
      <c r="O129" s="3">
        <v>1.39</v>
      </c>
      <c r="P129" s="3">
        <f t="shared" si="6"/>
        <v>16.68</v>
      </c>
    </row>
    <row r="130" spans="1:16" ht="11.25">
      <c r="A130" s="69">
        <v>126</v>
      </c>
      <c r="B130" s="3" t="s">
        <v>151</v>
      </c>
      <c r="C130" s="3" t="s">
        <v>648</v>
      </c>
      <c r="D130" s="3" t="s">
        <v>1586</v>
      </c>
      <c r="E130" s="8">
        <v>0.0506</v>
      </c>
      <c r="F130" s="3"/>
      <c r="G130" s="3">
        <v>140654.13</v>
      </c>
      <c r="H130" s="3" t="s">
        <v>1186</v>
      </c>
      <c r="I130" s="3" t="s">
        <v>772</v>
      </c>
      <c r="J130" s="3">
        <v>1155</v>
      </c>
      <c r="K130" s="5">
        <v>42956</v>
      </c>
      <c r="L130" s="9" t="s">
        <v>773</v>
      </c>
      <c r="M130" s="3">
        <v>5</v>
      </c>
      <c r="N130" s="12">
        <v>0.05</v>
      </c>
      <c r="O130" s="3">
        <v>70.33</v>
      </c>
      <c r="P130" s="3">
        <f t="shared" si="6"/>
        <v>843.96</v>
      </c>
    </row>
    <row r="131" spans="1:16" ht="33.75">
      <c r="A131" s="69">
        <v>127</v>
      </c>
      <c r="B131" s="3" t="s">
        <v>672</v>
      </c>
      <c r="C131" s="3" t="s">
        <v>649</v>
      </c>
      <c r="D131" s="3" t="s">
        <v>1585</v>
      </c>
      <c r="E131" s="8">
        <v>0.0738</v>
      </c>
      <c r="F131" s="3"/>
      <c r="G131" s="3">
        <v>53697.47</v>
      </c>
      <c r="H131" s="3" t="s">
        <v>1186</v>
      </c>
      <c r="I131" s="3" t="s">
        <v>673</v>
      </c>
      <c r="J131" s="3">
        <v>857</v>
      </c>
      <c r="K131" s="5">
        <v>41169</v>
      </c>
      <c r="L131" s="9" t="s">
        <v>674</v>
      </c>
      <c r="M131" s="3">
        <v>25</v>
      </c>
      <c r="N131" s="12">
        <v>0.09</v>
      </c>
      <c r="O131" s="3">
        <v>4.03</v>
      </c>
      <c r="P131" s="3">
        <f t="shared" si="6"/>
        <v>48.36</v>
      </c>
    </row>
    <row r="132" spans="1:16" ht="33.75">
      <c r="A132" s="69">
        <v>128</v>
      </c>
      <c r="B132" s="3" t="s">
        <v>129</v>
      </c>
      <c r="C132" s="3" t="s">
        <v>650</v>
      </c>
      <c r="D132" s="3" t="s">
        <v>130</v>
      </c>
      <c r="E132" s="8">
        <v>0.0935</v>
      </c>
      <c r="F132" s="3"/>
      <c r="G132" s="3">
        <v>42762.56</v>
      </c>
      <c r="H132" s="3" t="s">
        <v>1186</v>
      </c>
      <c r="I132" s="3" t="s">
        <v>131</v>
      </c>
      <c r="J132" s="3">
        <v>860</v>
      </c>
      <c r="K132" s="5">
        <v>41117</v>
      </c>
      <c r="L132" s="9" t="s">
        <v>132</v>
      </c>
      <c r="M132" s="3">
        <v>49</v>
      </c>
      <c r="N132" s="12">
        <v>0.09</v>
      </c>
      <c r="O132" s="3">
        <v>3.29</v>
      </c>
      <c r="P132" s="3">
        <f>O132*12</f>
        <v>39.480000000000004</v>
      </c>
    </row>
    <row r="133" spans="1:16" ht="11.25">
      <c r="A133" s="69">
        <v>129</v>
      </c>
      <c r="B133" s="38" t="s">
        <v>574</v>
      </c>
      <c r="C133" s="38" t="s">
        <v>651</v>
      </c>
      <c r="D133" s="38" t="s">
        <v>1273</v>
      </c>
      <c r="E133" s="47">
        <v>0.1035</v>
      </c>
      <c r="F133" s="38"/>
      <c r="G133" s="38">
        <v>2239.83</v>
      </c>
      <c r="H133" s="38" t="s">
        <v>1274</v>
      </c>
      <c r="I133" s="3" t="s">
        <v>575</v>
      </c>
      <c r="J133" s="38">
        <v>861</v>
      </c>
      <c r="K133" s="41">
        <v>40968</v>
      </c>
      <c r="L133" s="9" t="s">
        <v>576</v>
      </c>
      <c r="M133" s="38">
        <v>15</v>
      </c>
      <c r="N133" s="35">
        <v>1</v>
      </c>
      <c r="O133" s="38">
        <v>1.87</v>
      </c>
      <c r="P133" s="38">
        <v>22.39</v>
      </c>
    </row>
    <row r="134" spans="1:16" ht="11.25">
      <c r="A134" s="69">
        <v>130</v>
      </c>
      <c r="B134" s="3" t="s">
        <v>577</v>
      </c>
      <c r="C134" s="3" t="s">
        <v>652</v>
      </c>
      <c r="D134" s="3" t="s">
        <v>1559</v>
      </c>
      <c r="E134" s="8">
        <v>0.0894</v>
      </c>
      <c r="F134" s="3"/>
      <c r="G134" s="3">
        <v>1934.69</v>
      </c>
      <c r="H134" s="3" t="s">
        <v>1274</v>
      </c>
      <c r="I134" s="3" t="s">
        <v>876</v>
      </c>
      <c r="J134" s="3">
        <v>862</v>
      </c>
      <c r="K134" s="5">
        <v>41015</v>
      </c>
      <c r="L134" s="9" t="s">
        <v>877</v>
      </c>
      <c r="M134" s="3">
        <v>15</v>
      </c>
      <c r="N134" s="12">
        <v>1</v>
      </c>
      <c r="O134" s="3">
        <v>1.61</v>
      </c>
      <c r="P134" s="3">
        <v>19.34</v>
      </c>
    </row>
    <row r="135" spans="1:16" ht="11.25">
      <c r="A135" s="69">
        <v>131</v>
      </c>
      <c r="B135" s="3" t="s">
        <v>878</v>
      </c>
      <c r="C135" s="3" t="s">
        <v>653</v>
      </c>
      <c r="D135" s="3" t="s">
        <v>203</v>
      </c>
      <c r="E135" s="8">
        <v>0.1046</v>
      </c>
      <c r="F135" s="3"/>
      <c r="G135" s="3">
        <v>2263.63</v>
      </c>
      <c r="H135" s="3" t="s">
        <v>1274</v>
      </c>
      <c r="I135" s="3" t="s">
        <v>879</v>
      </c>
      <c r="J135" s="3">
        <v>863</v>
      </c>
      <c r="K135" s="5">
        <v>41008</v>
      </c>
      <c r="L135" s="9" t="s">
        <v>393</v>
      </c>
      <c r="M135" s="3">
        <v>15</v>
      </c>
      <c r="N135" s="12">
        <v>1</v>
      </c>
      <c r="O135" s="3">
        <v>1.89</v>
      </c>
      <c r="P135" s="3">
        <v>22.63</v>
      </c>
    </row>
    <row r="136" spans="1:16" ht="11.25">
      <c r="A136" s="69">
        <v>132</v>
      </c>
      <c r="B136" s="3" t="s">
        <v>394</v>
      </c>
      <c r="C136" s="3" t="s">
        <v>654</v>
      </c>
      <c r="D136" s="3" t="s">
        <v>819</v>
      </c>
      <c r="E136" s="8">
        <v>0.0945</v>
      </c>
      <c r="F136" s="3"/>
      <c r="G136" s="3">
        <v>80546.21</v>
      </c>
      <c r="H136" s="3" t="s">
        <v>1186</v>
      </c>
      <c r="I136" s="3" t="s">
        <v>820</v>
      </c>
      <c r="J136" s="3">
        <v>865</v>
      </c>
      <c r="K136" s="5">
        <v>41187</v>
      </c>
      <c r="L136" s="9" t="s">
        <v>821</v>
      </c>
      <c r="M136" s="3">
        <v>5</v>
      </c>
      <c r="N136" s="12">
        <v>0.09</v>
      </c>
      <c r="O136" s="3">
        <v>6.04</v>
      </c>
      <c r="P136" s="3">
        <v>72.48</v>
      </c>
    </row>
    <row r="137" spans="1:16" ht="11.25">
      <c r="A137" s="69">
        <v>133</v>
      </c>
      <c r="B137" s="3" t="s">
        <v>1197</v>
      </c>
      <c r="C137" s="3" t="s">
        <v>655</v>
      </c>
      <c r="D137" s="3" t="s">
        <v>1273</v>
      </c>
      <c r="E137" s="8">
        <v>0.1196</v>
      </c>
      <c r="F137" s="3"/>
      <c r="G137" s="3">
        <v>2588.25</v>
      </c>
      <c r="H137" s="3" t="s">
        <v>1274</v>
      </c>
      <c r="I137" s="3" t="s">
        <v>388</v>
      </c>
      <c r="J137" s="3">
        <v>866</v>
      </c>
      <c r="K137" s="5">
        <v>40997</v>
      </c>
      <c r="L137" s="9" t="s">
        <v>389</v>
      </c>
      <c r="M137" s="3">
        <v>15</v>
      </c>
      <c r="N137" s="12">
        <v>1</v>
      </c>
      <c r="O137" s="3">
        <v>2.16</v>
      </c>
      <c r="P137" s="3">
        <v>25.88</v>
      </c>
    </row>
    <row r="138" spans="1:16" ht="11.25">
      <c r="A138" s="69">
        <v>134</v>
      </c>
      <c r="B138" s="3" t="s">
        <v>390</v>
      </c>
      <c r="C138" s="3" t="s">
        <v>656</v>
      </c>
      <c r="D138" s="3" t="s">
        <v>203</v>
      </c>
      <c r="E138" s="8">
        <v>0.0883</v>
      </c>
      <c r="F138" s="3"/>
      <c r="G138" s="3">
        <v>1910.89</v>
      </c>
      <c r="H138" s="3" t="s">
        <v>391</v>
      </c>
      <c r="I138" s="3" t="s">
        <v>888</v>
      </c>
      <c r="J138" s="3">
        <v>867</v>
      </c>
      <c r="K138" s="5">
        <v>41008</v>
      </c>
      <c r="L138" s="9" t="s">
        <v>889</v>
      </c>
      <c r="M138" s="3">
        <v>15</v>
      </c>
      <c r="N138" s="12">
        <v>1</v>
      </c>
      <c r="O138" s="3">
        <v>1.59</v>
      </c>
      <c r="P138" s="3">
        <v>19.1</v>
      </c>
    </row>
    <row r="139" spans="1:16" ht="11.25">
      <c r="A139" s="69">
        <v>135</v>
      </c>
      <c r="B139" s="3" t="s">
        <v>890</v>
      </c>
      <c r="C139" s="3" t="s">
        <v>657</v>
      </c>
      <c r="D139" s="3" t="s">
        <v>203</v>
      </c>
      <c r="E139" s="8">
        <v>0.1038</v>
      </c>
      <c r="F139" s="3"/>
      <c r="G139" s="3">
        <v>2246.32</v>
      </c>
      <c r="H139" s="3" t="s">
        <v>1274</v>
      </c>
      <c r="I139" s="3" t="s">
        <v>1112</v>
      </c>
      <c r="J139" s="3">
        <v>868</v>
      </c>
      <c r="K139" s="5">
        <v>41008</v>
      </c>
      <c r="L139" s="9" t="s">
        <v>837</v>
      </c>
      <c r="M139" s="3">
        <v>15</v>
      </c>
      <c r="N139" s="12">
        <v>1</v>
      </c>
      <c r="O139" s="3">
        <v>1.87</v>
      </c>
      <c r="P139" s="3">
        <v>22.46</v>
      </c>
    </row>
    <row r="140" spans="1:16" ht="11.25">
      <c r="A140" s="69">
        <v>136</v>
      </c>
      <c r="B140" s="3" t="s">
        <v>838</v>
      </c>
      <c r="C140" s="3" t="s">
        <v>658</v>
      </c>
      <c r="D140" s="3" t="s">
        <v>1583</v>
      </c>
      <c r="E140" s="8">
        <v>0.0366</v>
      </c>
      <c r="F140" s="3"/>
      <c r="G140" s="3">
        <v>792.06</v>
      </c>
      <c r="H140" s="3" t="s">
        <v>1274</v>
      </c>
      <c r="I140" s="3" t="s">
        <v>839</v>
      </c>
      <c r="J140" s="3">
        <v>869</v>
      </c>
      <c r="K140" s="5">
        <v>41043</v>
      </c>
      <c r="L140" s="9" t="s">
        <v>840</v>
      </c>
      <c r="M140" s="3">
        <v>15</v>
      </c>
      <c r="N140" s="12">
        <v>1</v>
      </c>
      <c r="O140" s="3">
        <v>0.66</v>
      </c>
      <c r="P140" s="3">
        <v>7.92</v>
      </c>
    </row>
    <row r="141" spans="1:16" ht="11.25">
      <c r="A141" s="69">
        <v>137</v>
      </c>
      <c r="B141" s="3" t="s">
        <v>841</v>
      </c>
      <c r="C141" s="3" t="s">
        <v>395</v>
      </c>
      <c r="D141" s="3" t="s">
        <v>1560</v>
      </c>
      <c r="E141" s="8">
        <v>0.002</v>
      </c>
      <c r="F141" s="3"/>
      <c r="G141" s="3">
        <v>12480.2</v>
      </c>
      <c r="H141" s="3" t="s">
        <v>728</v>
      </c>
      <c r="I141" s="3" t="s">
        <v>396</v>
      </c>
      <c r="J141" s="3">
        <v>1123</v>
      </c>
      <c r="K141" s="5">
        <v>42710</v>
      </c>
      <c r="L141" s="9" t="s">
        <v>397</v>
      </c>
      <c r="M141" s="3">
        <v>5</v>
      </c>
      <c r="N141" s="12">
        <v>30</v>
      </c>
      <c r="O141" s="3">
        <v>312.01</v>
      </c>
      <c r="P141" s="3">
        <v>1895.64</v>
      </c>
    </row>
    <row r="142" spans="1:16" ht="11.25">
      <c r="A142" s="69">
        <v>138</v>
      </c>
      <c r="B142" s="3" t="s">
        <v>290</v>
      </c>
      <c r="C142" s="3" t="s">
        <v>659</v>
      </c>
      <c r="D142" s="3" t="s">
        <v>1559</v>
      </c>
      <c r="E142" s="8">
        <v>0.108</v>
      </c>
      <c r="F142" s="3"/>
      <c r="G142" s="3"/>
      <c r="H142" s="3" t="s">
        <v>1274</v>
      </c>
      <c r="I142" s="3" t="s">
        <v>272</v>
      </c>
      <c r="J142" s="3">
        <v>873</v>
      </c>
      <c r="K142" s="5">
        <v>40983</v>
      </c>
      <c r="L142" s="9" t="s">
        <v>273</v>
      </c>
      <c r="M142" s="3">
        <v>15</v>
      </c>
      <c r="N142" s="12">
        <v>1</v>
      </c>
      <c r="O142" s="3">
        <v>23.37</v>
      </c>
      <c r="P142" s="3">
        <v>280.44</v>
      </c>
    </row>
    <row r="143" spans="1:16" ht="11.25">
      <c r="A143" s="69">
        <v>139</v>
      </c>
      <c r="B143" s="3" t="s">
        <v>158</v>
      </c>
      <c r="C143" s="3" t="s">
        <v>660</v>
      </c>
      <c r="D143" s="3" t="s">
        <v>1273</v>
      </c>
      <c r="E143" s="8">
        <v>0.1034</v>
      </c>
      <c r="F143" s="3"/>
      <c r="G143" s="3">
        <v>2237.66</v>
      </c>
      <c r="H143" s="3" t="s">
        <v>489</v>
      </c>
      <c r="I143" s="3" t="s">
        <v>274</v>
      </c>
      <c r="J143" s="3">
        <v>874</v>
      </c>
      <c r="K143" s="5">
        <v>40987</v>
      </c>
      <c r="L143" s="9" t="s">
        <v>257</v>
      </c>
      <c r="M143" s="3">
        <v>15</v>
      </c>
      <c r="N143" s="12">
        <v>1</v>
      </c>
      <c r="O143" s="3">
        <v>22.37</v>
      </c>
      <c r="P143" s="3">
        <v>268.44</v>
      </c>
    </row>
    <row r="144" spans="1:16" ht="45.75" customHeight="1">
      <c r="A144" s="69">
        <v>140</v>
      </c>
      <c r="B144" s="3" t="s">
        <v>874</v>
      </c>
      <c r="C144" s="3" t="s">
        <v>661</v>
      </c>
      <c r="D144" s="3" t="s">
        <v>1561</v>
      </c>
      <c r="E144" s="2" t="s">
        <v>1446</v>
      </c>
      <c r="F144" s="3"/>
      <c r="G144" s="3">
        <v>16678.36</v>
      </c>
      <c r="H144" s="3" t="s">
        <v>1447</v>
      </c>
      <c r="I144" s="35" t="s">
        <v>1448</v>
      </c>
      <c r="J144" s="3">
        <v>1194</v>
      </c>
      <c r="K144" s="5">
        <v>43461</v>
      </c>
      <c r="L144" s="9" t="s">
        <v>1449</v>
      </c>
      <c r="M144" s="3">
        <v>5</v>
      </c>
      <c r="N144" s="12">
        <v>30</v>
      </c>
      <c r="O144" s="3">
        <v>417</v>
      </c>
      <c r="P144" s="3">
        <v>5004</v>
      </c>
    </row>
    <row r="145" spans="1:16" ht="11.25">
      <c r="A145" s="69">
        <v>141</v>
      </c>
      <c r="B145" s="3" t="s">
        <v>277</v>
      </c>
      <c r="C145" s="3" t="s">
        <v>662</v>
      </c>
      <c r="D145" s="3" t="s">
        <v>203</v>
      </c>
      <c r="E145" s="8">
        <v>0.099</v>
      </c>
      <c r="F145" s="3"/>
      <c r="G145" s="3">
        <v>2142</v>
      </c>
      <c r="H145" s="3" t="s">
        <v>1274</v>
      </c>
      <c r="I145" s="35" t="s">
        <v>278</v>
      </c>
      <c r="J145" s="3">
        <v>883</v>
      </c>
      <c r="K145" s="5">
        <v>40980</v>
      </c>
      <c r="L145" s="9" t="s">
        <v>279</v>
      </c>
      <c r="M145" s="3">
        <v>15</v>
      </c>
      <c r="N145" s="12">
        <v>1</v>
      </c>
      <c r="O145" s="3">
        <v>1.79</v>
      </c>
      <c r="P145" s="3">
        <v>21.42</v>
      </c>
    </row>
    <row r="146" spans="1:16" ht="11.25">
      <c r="A146" s="69">
        <v>142</v>
      </c>
      <c r="B146" s="3" t="s">
        <v>153</v>
      </c>
      <c r="C146" s="3" t="s">
        <v>663</v>
      </c>
      <c r="D146" s="3" t="s">
        <v>1273</v>
      </c>
      <c r="E146" s="8">
        <v>0.0905</v>
      </c>
      <c r="F146" s="3"/>
      <c r="G146" s="3">
        <v>1958.5</v>
      </c>
      <c r="H146" s="3" t="s">
        <v>1274</v>
      </c>
      <c r="I146" s="3" t="s">
        <v>61</v>
      </c>
      <c r="J146" s="3">
        <v>885</v>
      </c>
      <c r="K146" s="5">
        <v>40987</v>
      </c>
      <c r="L146" s="9" t="s">
        <v>62</v>
      </c>
      <c r="M146" s="3">
        <v>15</v>
      </c>
      <c r="N146" s="12">
        <v>1</v>
      </c>
      <c r="O146" s="3">
        <v>1.63</v>
      </c>
      <c r="P146" s="3">
        <v>19.58</v>
      </c>
    </row>
    <row r="147" spans="1:16" ht="11.25">
      <c r="A147" s="69">
        <v>143</v>
      </c>
      <c r="B147" s="3" t="s">
        <v>470</v>
      </c>
      <c r="C147" s="3" t="s">
        <v>664</v>
      </c>
      <c r="D147" s="3" t="s">
        <v>1273</v>
      </c>
      <c r="E147" s="8">
        <v>0.0362</v>
      </c>
      <c r="F147" s="3"/>
      <c r="G147" s="3">
        <v>783.4</v>
      </c>
      <c r="H147" s="3" t="s">
        <v>1274</v>
      </c>
      <c r="I147" s="3" t="s">
        <v>61</v>
      </c>
      <c r="J147" s="3">
        <v>886</v>
      </c>
      <c r="K147" s="5">
        <v>40962</v>
      </c>
      <c r="L147" s="9" t="s">
        <v>471</v>
      </c>
      <c r="M147" s="3">
        <v>15</v>
      </c>
      <c r="N147" s="12">
        <v>1</v>
      </c>
      <c r="O147" s="3">
        <v>0.65</v>
      </c>
      <c r="P147" s="3">
        <v>7.83</v>
      </c>
    </row>
    <row r="148" spans="1:16" ht="11.25">
      <c r="A148" s="69">
        <v>144</v>
      </c>
      <c r="B148" s="3" t="s">
        <v>472</v>
      </c>
      <c r="C148" s="3" t="s">
        <v>665</v>
      </c>
      <c r="D148" s="3" t="s">
        <v>1273</v>
      </c>
      <c r="E148" s="8">
        <v>0.1163</v>
      </c>
      <c r="F148" s="3"/>
      <c r="G148" s="3">
        <v>2514.67</v>
      </c>
      <c r="H148" s="3" t="s">
        <v>1274</v>
      </c>
      <c r="I148" s="3" t="s">
        <v>61</v>
      </c>
      <c r="J148" s="3">
        <v>887</v>
      </c>
      <c r="K148" s="5">
        <v>40956</v>
      </c>
      <c r="L148" s="9" t="s">
        <v>473</v>
      </c>
      <c r="M148" s="3">
        <v>15</v>
      </c>
      <c r="N148" s="12">
        <v>1</v>
      </c>
      <c r="O148" s="3">
        <v>2.1</v>
      </c>
      <c r="P148" s="3">
        <v>25.14</v>
      </c>
    </row>
    <row r="149" spans="1:16" ht="11.25">
      <c r="A149" s="69">
        <v>145</v>
      </c>
      <c r="B149" s="3" t="s">
        <v>965</v>
      </c>
      <c r="C149" s="3" t="s">
        <v>666</v>
      </c>
      <c r="D149" s="3" t="s">
        <v>1273</v>
      </c>
      <c r="E149" s="8">
        <v>0.1191</v>
      </c>
      <c r="F149" s="3"/>
      <c r="G149" s="3">
        <v>2577.43</v>
      </c>
      <c r="H149" s="3" t="s">
        <v>1274</v>
      </c>
      <c r="I149" s="3" t="s">
        <v>172</v>
      </c>
      <c r="J149" s="3">
        <v>888</v>
      </c>
      <c r="K149" s="5">
        <v>40956</v>
      </c>
      <c r="L149" s="9" t="s">
        <v>966</v>
      </c>
      <c r="M149" s="3">
        <v>15</v>
      </c>
      <c r="N149" s="12">
        <v>1</v>
      </c>
      <c r="O149" s="3">
        <v>2.15</v>
      </c>
      <c r="P149" s="3">
        <v>25.77</v>
      </c>
    </row>
    <row r="150" spans="1:16" ht="11.25">
      <c r="A150" s="69">
        <v>146</v>
      </c>
      <c r="B150" s="3" t="s">
        <v>159</v>
      </c>
      <c r="C150" s="3" t="s">
        <v>667</v>
      </c>
      <c r="D150" s="3" t="s">
        <v>1273</v>
      </c>
      <c r="E150" s="8">
        <v>0.0308</v>
      </c>
      <c r="F150" s="3"/>
      <c r="G150" s="3">
        <v>666.54</v>
      </c>
      <c r="H150" s="3" t="s">
        <v>1274</v>
      </c>
      <c r="I150" s="3" t="s">
        <v>173</v>
      </c>
      <c r="J150" s="3">
        <v>889</v>
      </c>
      <c r="K150" s="5">
        <v>40967</v>
      </c>
      <c r="L150" s="9" t="s">
        <v>174</v>
      </c>
      <c r="M150" s="3">
        <v>15</v>
      </c>
      <c r="N150" s="12">
        <v>1</v>
      </c>
      <c r="O150" s="3">
        <v>0.56</v>
      </c>
      <c r="P150" s="3">
        <v>6.66</v>
      </c>
    </row>
    <row r="151" spans="1:16" ht="11.25">
      <c r="A151" s="69">
        <v>147</v>
      </c>
      <c r="B151" s="3" t="s">
        <v>572</v>
      </c>
      <c r="C151" s="3" t="s">
        <v>668</v>
      </c>
      <c r="D151" s="3" t="s">
        <v>1273</v>
      </c>
      <c r="E151" s="8">
        <v>0.0258</v>
      </c>
      <c r="F151" s="3"/>
      <c r="G151" s="3">
        <v>558.33</v>
      </c>
      <c r="H151" s="3" t="s">
        <v>1274</v>
      </c>
      <c r="I151" s="3" t="s">
        <v>160</v>
      </c>
      <c r="J151" s="3">
        <v>890</v>
      </c>
      <c r="K151" s="5">
        <v>40962</v>
      </c>
      <c r="L151" s="9" t="s">
        <v>161</v>
      </c>
      <c r="M151" s="3">
        <v>15</v>
      </c>
      <c r="N151" s="12">
        <v>1</v>
      </c>
      <c r="O151" s="3">
        <v>0.47</v>
      </c>
      <c r="P151" s="3">
        <v>5.58</v>
      </c>
    </row>
    <row r="152" spans="1:16" ht="22.5">
      <c r="A152" s="69">
        <v>148</v>
      </c>
      <c r="B152" s="3" t="s">
        <v>167</v>
      </c>
      <c r="C152" s="3" t="s">
        <v>669</v>
      </c>
      <c r="D152" s="3" t="s">
        <v>1562</v>
      </c>
      <c r="E152" s="8">
        <v>0.003</v>
      </c>
      <c r="F152" s="3"/>
      <c r="G152" s="3">
        <v>2557.02</v>
      </c>
      <c r="H152" s="3" t="s">
        <v>162</v>
      </c>
      <c r="I152" s="3" t="s">
        <v>163</v>
      </c>
      <c r="J152" s="3">
        <v>891</v>
      </c>
      <c r="K152" s="5">
        <v>41155</v>
      </c>
      <c r="L152" s="9" t="s">
        <v>164</v>
      </c>
      <c r="M152" s="3">
        <v>5</v>
      </c>
      <c r="N152" s="12">
        <v>3</v>
      </c>
      <c r="O152" s="3">
        <v>0.19</v>
      </c>
      <c r="P152" s="3">
        <v>2.3</v>
      </c>
    </row>
    <row r="153" spans="1:16" ht="11.25">
      <c r="A153" s="69">
        <v>149</v>
      </c>
      <c r="B153" s="3" t="s">
        <v>168</v>
      </c>
      <c r="C153" s="3" t="s">
        <v>670</v>
      </c>
      <c r="D153" s="3" t="s">
        <v>1273</v>
      </c>
      <c r="E153" s="8">
        <v>0.0182</v>
      </c>
      <c r="F153" s="3"/>
      <c r="G153" s="3">
        <v>393.86</v>
      </c>
      <c r="H153" s="3" t="s">
        <v>1274</v>
      </c>
      <c r="I153" s="3" t="s">
        <v>165</v>
      </c>
      <c r="J153" s="3">
        <v>892</v>
      </c>
      <c r="K153" s="5">
        <v>40969</v>
      </c>
      <c r="L153" s="9" t="s">
        <v>166</v>
      </c>
      <c r="M153" s="3">
        <v>15</v>
      </c>
      <c r="N153" s="12">
        <v>1</v>
      </c>
      <c r="O153" s="3">
        <v>0.33</v>
      </c>
      <c r="P153" s="3">
        <v>3.93</v>
      </c>
    </row>
    <row r="154" spans="1:16" ht="11.25">
      <c r="A154" s="69">
        <v>150</v>
      </c>
      <c r="B154" s="3" t="s">
        <v>1</v>
      </c>
      <c r="C154" s="3" t="s">
        <v>1070</v>
      </c>
      <c r="D154" s="3" t="s">
        <v>1273</v>
      </c>
      <c r="E154" s="8">
        <v>0.0199</v>
      </c>
      <c r="F154" s="3"/>
      <c r="G154" s="3">
        <v>430.65</v>
      </c>
      <c r="H154" s="3" t="s">
        <v>1274</v>
      </c>
      <c r="I154" s="3" t="s">
        <v>1215</v>
      </c>
      <c r="J154" s="3">
        <v>893</v>
      </c>
      <c r="K154" s="5">
        <v>40969</v>
      </c>
      <c r="L154" s="9" t="s">
        <v>1216</v>
      </c>
      <c r="M154" s="3">
        <v>15</v>
      </c>
      <c r="N154" s="12">
        <v>1</v>
      </c>
      <c r="O154" s="3">
        <v>0.36</v>
      </c>
      <c r="P154" s="3">
        <v>4.3</v>
      </c>
    </row>
    <row r="155" spans="1:16" ht="11.25">
      <c r="A155" s="69">
        <v>151</v>
      </c>
      <c r="B155" s="3" t="s">
        <v>1218</v>
      </c>
      <c r="C155" s="3" t="s">
        <v>1071</v>
      </c>
      <c r="D155" s="3" t="s">
        <v>1563</v>
      </c>
      <c r="E155" s="8">
        <v>0.08</v>
      </c>
      <c r="F155" s="3"/>
      <c r="G155" s="3">
        <v>1125.5</v>
      </c>
      <c r="H155" s="3" t="s">
        <v>1158</v>
      </c>
      <c r="I155" s="3" t="s">
        <v>1219</v>
      </c>
      <c r="J155" s="3">
        <v>895</v>
      </c>
      <c r="K155" s="5">
        <v>41220</v>
      </c>
      <c r="L155" s="9" t="s">
        <v>1220</v>
      </c>
      <c r="M155" s="3">
        <v>25</v>
      </c>
      <c r="N155" s="12">
        <v>1</v>
      </c>
      <c r="O155" s="3">
        <v>0.94</v>
      </c>
      <c r="P155" s="3">
        <v>11.26</v>
      </c>
    </row>
    <row r="156" spans="1:16" ht="33.75">
      <c r="A156" s="69">
        <v>152</v>
      </c>
      <c r="B156" s="3" t="s">
        <v>488</v>
      </c>
      <c r="C156" s="3" t="s">
        <v>1072</v>
      </c>
      <c r="D156" s="3" t="s">
        <v>293</v>
      </c>
      <c r="E156" s="8">
        <v>0.0019</v>
      </c>
      <c r="F156" s="3"/>
      <c r="G156" s="3">
        <v>12229.68</v>
      </c>
      <c r="H156" s="3" t="s">
        <v>144</v>
      </c>
      <c r="I156" s="3" t="s">
        <v>917</v>
      </c>
      <c r="J156" s="3">
        <v>1135</v>
      </c>
      <c r="K156" s="5" t="s">
        <v>918</v>
      </c>
      <c r="L156" s="9" t="s">
        <v>919</v>
      </c>
      <c r="M156" s="3">
        <v>3</v>
      </c>
      <c r="N156" s="12">
        <v>30</v>
      </c>
      <c r="O156" s="3">
        <v>305.74</v>
      </c>
      <c r="P156" s="3">
        <v>3668.88</v>
      </c>
    </row>
    <row r="157" spans="1:16" ht="33.75">
      <c r="A157" s="69">
        <v>153</v>
      </c>
      <c r="B157" s="3" t="s">
        <v>488</v>
      </c>
      <c r="C157" s="3" t="s">
        <v>1073</v>
      </c>
      <c r="D157" s="3" t="s">
        <v>548</v>
      </c>
      <c r="E157" s="8">
        <v>0.0033</v>
      </c>
      <c r="F157" s="3"/>
      <c r="G157" s="3">
        <v>21241.03</v>
      </c>
      <c r="H157" s="3" t="s">
        <v>144</v>
      </c>
      <c r="I157" s="3" t="s">
        <v>920</v>
      </c>
      <c r="J157" s="3">
        <v>1136</v>
      </c>
      <c r="K157" s="5" t="s">
        <v>918</v>
      </c>
      <c r="L157" s="9" t="s">
        <v>1616</v>
      </c>
      <c r="M157" s="3">
        <v>3</v>
      </c>
      <c r="N157" s="12">
        <v>30</v>
      </c>
      <c r="O157" s="3">
        <v>531.03</v>
      </c>
      <c r="P157" s="3">
        <v>6372.36</v>
      </c>
    </row>
    <row r="158" spans="1:16" ht="45">
      <c r="A158" s="69">
        <v>154</v>
      </c>
      <c r="B158" s="3" t="s">
        <v>294</v>
      </c>
      <c r="C158" s="3" t="s">
        <v>1074</v>
      </c>
      <c r="D158" s="3" t="s">
        <v>784</v>
      </c>
      <c r="E158" s="8">
        <v>0.1</v>
      </c>
      <c r="F158" s="3"/>
      <c r="G158" s="3">
        <v>75879.12</v>
      </c>
      <c r="H158" s="3" t="s">
        <v>785</v>
      </c>
      <c r="I158" s="3" t="s">
        <v>786</v>
      </c>
      <c r="J158" s="3">
        <v>900</v>
      </c>
      <c r="K158" s="5">
        <v>41215</v>
      </c>
      <c r="L158" s="9" t="s">
        <v>787</v>
      </c>
      <c r="M158" s="3">
        <v>15</v>
      </c>
      <c r="N158" s="12">
        <v>0.09</v>
      </c>
      <c r="O158" s="3">
        <v>5.69</v>
      </c>
      <c r="P158" s="3">
        <v>68.28</v>
      </c>
    </row>
    <row r="159" spans="1:16" ht="20.25" customHeight="1">
      <c r="A159" s="69">
        <v>155</v>
      </c>
      <c r="B159" s="3" t="s">
        <v>788</v>
      </c>
      <c r="C159" s="3" t="s">
        <v>1075</v>
      </c>
      <c r="D159" s="3" t="s">
        <v>1583</v>
      </c>
      <c r="E159" s="8">
        <v>0.0375</v>
      </c>
      <c r="F159" s="3"/>
      <c r="G159" s="3">
        <v>194024.86</v>
      </c>
      <c r="H159" s="3" t="s">
        <v>1274</v>
      </c>
      <c r="I159" s="3" t="s">
        <v>789</v>
      </c>
      <c r="J159" s="3">
        <v>901</v>
      </c>
      <c r="K159" s="5">
        <v>41043</v>
      </c>
      <c r="L159" s="9" t="s">
        <v>790</v>
      </c>
      <c r="M159" s="3">
        <v>15</v>
      </c>
      <c r="N159" s="12">
        <v>1</v>
      </c>
      <c r="O159" s="3">
        <v>0.68</v>
      </c>
      <c r="P159" s="3">
        <v>8.11</v>
      </c>
    </row>
    <row r="160" spans="1:16" ht="60.75" customHeight="1">
      <c r="A160" s="69">
        <v>156</v>
      </c>
      <c r="B160" s="3" t="s">
        <v>639</v>
      </c>
      <c r="C160" s="3" t="s">
        <v>1076</v>
      </c>
      <c r="D160" s="3" t="s">
        <v>1476</v>
      </c>
      <c r="E160" s="8">
        <v>0.0698</v>
      </c>
      <c r="F160" s="3"/>
      <c r="G160" s="3">
        <v>59493.39</v>
      </c>
      <c r="H160" s="3" t="s">
        <v>1477</v>
      </c>
      <c r="I160" s="3" t="s">
        <v>1478</v>
      </c>
      <c r="J160" s="38">
        <v>1219</v>
      </c>
      <c r="K160" s="41">
        <v>43433</v>
      </c>
      <c r="L160" s="36" t="s">
        <v>1479</v>
      </c>
      <c r="M160" s="38">
        <v>25</v>
      </c>
      <c r="N160" s="35">
        <v>0.05</v>
      </c>
      <c r="O160" s="38">
        <v>80.08</v>
      </c>
      <c r="P160" s="38">
        <v>97.01</v>
      </c>
    </row>
    <row r="161" spans="1:16" ht="33.75">
      <c r="A161" s="69">
        <v>157</v>
      </c>
      <c r="B161" s="3" t="s">
        <v>891</v>
      </c>
      <c r="C161" s="3" t="s">
        <v>1077</v>
      </c>
      <c r="D161" s="3" t="s">
        <v>1564</v>
      </c>
      <c r="E161" s="8">
        <v>0.003</v>
      </c>
      <c r="F161" s="3"/>
      <c r="G161" s="3">
        <v>19841.49</v>
      </c>
      <c r="H161" s="3" t="s">
        <v>892</v>
      </c>
      <c r="I161" s="3" t="s">
        <v>1423</v>
      </c>
      <c r="J161" s="3">
        <v>1214</v>
      </c>
      <c r="K161" s="5">
        <v>43410</v>
      </c>
      <c r="L161" s="9" t="s">
        <v>1615</v>
      </c>
      <c r="M161" s="3">
        <v>1</v>
      </c>
      <c r="N161" s="12">
        <v>12</v>
      </c>
      <c r="O161" s="3">
        <v>198.41</v>
      </c>
      <c r="P161" s="3">
        <v>1108.56</v>
      </c>
    </row>
    <row r="162" spans="1:16" ht="33.75">
      <c r="A162" s="69">
        <v>158</v>
      </c>
      <c r="B162" s="3" t="s">
        <v>812</v>
      </c>
      <c r="C162" s="3" t="s">
        <v>1078</v>
      </c>
      <c r="D162" s="3" t="s">
        <v>1565</v>
      </c>
      <c r="E162" s="8">
        <v>0.0585</v>
      </c>
      <c r="F162" s="3"/>
      <c r="G162" s="3">
        <v>44.88</v>
      </c>
      <c r="H162" s="3" t="s">
        <v>828</v>
      </c>
      <c r="I162" s="3" t="s">
        <v>822</v>
      </c>
      <c r="J162" s="3">
        <v>910</v>
      </c>
      <c r="K162" s="5">
        <v>41457</v>
      </c>
      <c r="L162" s="9" t="s">
        <v>829</v>
      </c>
      <c r="M162" s="3">
        <v>15</v>
      </c>
      <c r="N162" s="12">
        <v>0.09</v>
      </c>
      <c r="O162" s="3">
        <v>3.74</v>
      </c>
      <c r="P162" s="3">
        <v>44.88</v>
      </c>
    </row>
    <row r="163" spans="1:16" ht="33.75">
      <c r="A163" s="69">
        <v>159</v>
      </c>
      <c r="B163" s="3" t="s">
        <v>401</v>
      </c>
      <c r="C163" s="3" t="s">
        <v>1079</v>
      </c>
      <c r="D163" s="3" t="s">
        <v>1566</v>
      </c>
      <c r="E163" s="8">
        <v>0.1</v>
      </c>
      <c r="F163" s="3"/>
      <c r="G163" s="3">
        <v>45220</v>
      </c>
      <c r="H163" s="3" t="s">
        <v>828</v>
      </c>
      <c r="I163" s="3" t="s">
        <v>402</v>
      </c>
      <c r="J163" s="3">
        <v>915</v>
      </c>
      <c r="K163" s="4">
        <v>41472</v>
      </c>
      <c r="L163" s="9" t="s">
        <v>823</v>
      </c>
      <c r="M163" s="3">
        <v>15</v>
      </c>
      <c r="N163" s="12">
        <v>0.09</v>
      </c>
      <c r="O163" s="3">
        <v>3.39</v>
      </c>
      <c r="P163" s="3" t="s">
        <v>824</v>
      </c>
    </row>
    <row r="164" spans="1:16" ht="33.75">
      <c r="A164" s="69">
        <v>160</v>
      </c>
      <c r="B164" s="3" t="s">
        <v>825</v>
      </c>
      <c r="C164" s="3" t="s">
        <v>1080</v>
      </c>
      <c r="D164" s="3" t="s">
        <v>826</v>
      </c>
      <c r="E164" s="8">
        <v>0.0434</v>
      </c>
      <c r="F164" s="3"/>
      <c r="G164" s="3">
        <v>13533</v>
      </c>
      <c r="H164" s="3" t="s">
        <v>828</v>
      </c>
      <c r="I164" s="3" t="s">
        <v>827</v>
      </c>
      <c r="J164" s="3">
        <v>932</v>
      </c>
      <c r="K164" s="4">
        <v>41485</v>
      </c>
      <c r="L164" s="9" t="s">
        <v>807</v>
      </c>
      <c r="M164" s="3">
        <v>15</v>
      </c>
      <c r="N164" s="12">
        <v>0.09</v>
      </c>
      <c r="O164" s="3">
        <v>1.02</v>
      </c>
      <c r="P164" s="3">
        <v>12.18</v>
      </c>
    </row>
    <row r="165" spans="1:16" ht="25.5" customHeight="1">
      <c r="A165" s="69">
        <v>161</v>
      </c>
      <c r="B165" s="3" t="s">
        <v>808</v>
      </c>
      <c r="C165" s="3" t="s">
        <v>1081</v>
      </c>
      <c r="D165" s="3" t="s">
        <v>435</v>
      </c>
      <c r="E165" s="8">
        <v>0.0024</v>
      </c>
      <c r="F165" s="3"/>
      <c r="G165" s="3">
        <v>2045.62</v>
      </c>
      <c r="H165" s="3" t="s">
        <v>436</v>
      </c>
      <c r="I165" s="3" t="s">
        <v>21</v>
      </c>
      <c r="J165" s="3">
        <v>1116</v>
      </c>
      <c r="K165" s="5">
        <v>42632</v>
      </c>
      <c r="L165" s="9" t="s">
        <v>22</v>
      </c>
      <c r="M165" s="3">
        <v>3</v>
      </c>
      <c r="N165" s="12">
        <v>3</v>
      </c>
      <c r="O165" s="3">
        <v>18.87</v>
      </c>
      <c r="P165" s="3">
        <v>226.44</v>
      </c>
    </row>
    <row r="166" spans="1:16" ht="11.25">
      <c r="A166" s="69">
        <v>162</v>
      </c>
      <c r="B166" s="3" t="s">
        <v>475</v>
      </c>
      <c r="C166" s="3" t="s">
        <v>1082</v>
      </c>
      <c r="D166" s="3" t="s">
        <v>483</v>
      </c>
      <c r="E166" s="8">
        <v>0.107</v>
      </c>
      <c r="F166" s="3"/>
      <c r="G166" s="3">
        <v>2315.57</v>
      </c>
      <c r="H166" s="3" t="s">
        <v>1274</v>
      </c>
      <c r="I166" s="3" t="s">
        <v>476</v>
      </c>
      <c r="J166" s="3">
        <v>918</v>
      </c>
      <c r="K166" s="5">
        <v>41436</v>
      </c>
      <c r="L166" s="9" t="s">
        <v>1614</v>
      </c>
      <c r="M166" s="3">
        <v>15</v>
      </c>
      <c r="N166" s="12">
        <v>3</v>
      </c>
      <c r="O166" s="3">
        <v>1.93</v>
      </c>
      <c r="P166" s="3">
        <v>23.15</v>
      </c>
    </row>
    <row r="167" spans="1:16" ht="11.25">
      <c r="A167" s="69">
        <v>163</v>
      </c>
      <c r="B167" s="3" t="s">
        <v>440</v>
      </c>
      <c r="C167" s="3" t="s">
        <v>1083</v>
      </c>
      <c r="D167" s="3" t="s">
        <v>483</v>
      </c>
      <c r="E167" s="8">
        <v>0.0958</v>
      </c>
      <c r="F167" s="3"/>
      <c r="G167" s="3">
        <v>2073.19</v>
      </c>
      <c r="H167" s="3" t="s">
        <v>1274</v>
      </c>
      <c r="I167" s="3" t="s">
        <v>441</v>
      </c>
      <c r="J167" s="3">
        <v>921</v>
      </c>
      <c r="K167" s="5">
        <v>41484</v>
      </c>
      <c r="L167" s="9" t="s">
        <v>1613</v>
      </c>
      <c r="M167" s="3">
        <v>15</v>
      </c>
      <c r="N167" s="12">
        <v>3</v>
      </c>
      <c r="O167" s="3">
        <v>1.73</v>
      </c>
      <c r="P167" s="3">
        <v>20.73</v>
      </c>
    </row>
    <row r="168" spans="1:16" ht="33.75">
      <c r="A168" s="69">
        <v>164</v>
      </c>
      <c r="B168" s="3" t="s">
        <v>992</v>
      </c>
      <c r="C168" s="3" t="s">
        <v>1084</v>
      </c>
      <c r="D168" s="3" t="s">
        <v>993</v>
      </c>
      <c r="E168" s="8">
        <v>0.0892</v>
      </c>
      <c r="F168" s="3"/>
      <c r="G168" s="3">
        <v>74638.03</v>
      </c>
      <c r="H168" s="3" t="s">
        <v>828</v>
      </c>
      <c r="I168" s="3" t="s">
        <v>994</v>
      </c>
      <c r="J168" s="3">
        <v>911</v>
      </c>
      <c r="K168" s="5">
        <v>41470</v>
      </c>
      <c r="L168" s="9" t="s">
        <v>995</v>
      </c>
      <c r="M168" s="3">
        <v>15</v>
      </c>
      <c r="N168" s="12">
        <v>0.09</v>
      </c>
      <c r="O168" s="3">
        <v>5.6</v>
      </c>
      <c r="P168" s="3">
        <v>67.17</v>
      </c>
    </row>
    <row r="169" spans="1:16" ht="22.5">
      <c r="A169" s="69">
        <v>165</v>
      </c>
      <c r="B169" s="3" t="s">
        <v>774</v>
      </c>
      <c r="C169" s="3" t="s">
        <v>1085</v>
      </c>
      <c r="D169" s="3" t="s">
        <v>1568</v>
      </c>
      <c r="E169" s="8">
        <v>0.1396</v>
      </c>
      <c r="F169" s="3"/>
      <c r="G169" s="3">
        <v>446200.41</v>
      </c>
      <c r="H169" s="3" t="s">
        <v>205</v>
      </c>
      <c r="I169" s="3" t="s">
        <v>206</v>
      </c>
      <c r="J169" s="3">
        <v>950</v>
      </c>
      <c r="K169" s="5">
        <v>41572</v>
      </c>
      <c r="L169" s="9" t="s">
        <v>207</v>
      </c>
      <c r="M169" s="3">
        <v>15</v>
      </c>
      <c r="N169" s="12">
        <v>3</v>
      </c>
      <c r="O169" s="3">
        <v>1115.5</v>
      </c>
      <c r="P169" s="3">
        <v>13386</v>
      </c>
    </row>
    <row r="170" spans="1:16" ht="33.75">
      <c r="A170" s="69">
        <v>166</v>
      </c>
      <c r="B170" s="3" t="s">
        <v>626</v>
      </c>
      <c r="C170" s="3" t="s">
        <v>1086</v>
      </c>
      <c r="D170" s="3" t="s">
        <v>1567</v>
      </c>
      <c r="E170" s="8">
        <v>0.1</v>
      </c>
      <c r="F170" s="3"/>
      <c r="G170" s="3">
        <v>51997.99</v>
      </c>
      <c r="H170" s="3" t="s">
        <v>828</v>
      </c>
      <c r="I170" s="3" t="s">
        <v>627</v>
      </c>
      <c r="J170" s="3">
        <v>960</v>
      </c>
      <c r="K170" s="5">
        <v>41590</v>
      </c>
      <c r="L170" s="4" t="s">
        <v>1612</v>
      </c>
      <c r="M170" s="3">
        <v>25</v>
      </c>
      <c r="N170" s="12">
        <v>0.09</v>
      </c>
      <c r="O170" s="3">
        <v>3.9</v>
      </c>
      <c r="P170" s="3">
        <v>46.8</v>
      </c>
    </row>
    <row r="171" spans="1:16" ht="33.75">
      <c r="A171" s="69">
        <v>167</v>
      </c>
      <c r="B171" s="3" t="s">
        <v>628</v>
      </c>
      <c r="C171" s="3" t="s">
        <v>1087</v>
      </c>
      <c r="D171" s="3" t="s">
        <v>1569</v>
      </c>
      <c r="E171" s="8">
        <v>0.0537</v>
      </c>
      <c r="F171" s="3"/>
      <c r="G171" s="3">
        <v>45770.7</v>
      </c>
      <c r="H171" s="3" t="s">
        <v>828</v>
      </c>
      <c r="I171" s="3" t="s">
        <v>629</v>
      </c>
      <c r="J171" s="3">
        <v>959</v>
      </c>
      <c r="K171" s="5">
        <v>41586</v>
      </c>
      <c r="L171" s="4" t="s">
        <v>1611</v>
      </c>
      <c r="M171" s="3">
        <v>15</v>
      </c>
      <c r="N171" s="12">
        <v>0.09</v>
      </c>
      <c r="O171" s="3">
        <v>3.42</v>
      </c>
      <c r="P171" s="3">
        <v>41.09</v>
      </c>
    </row>
    <row r="172" spans="1:16" ht="22.5">
      <c r="A172" s="69">
        <v>168</v>
      </c>
      <c r="B172" s="3" t="s">
        <v>760</v>
      </c>
      <c r="C172" s="3" t="s">
        <v>1088</v>
      </c>
      <c r="D172" s="3" t="s">
        <v>1570</v>
      </c>
      <c r="E172" s="8">
        <v>0.0929</v>
      </c>
      <c r="F172" s="3"/>
      <c r="G172" s="3">
        <v>106884.25</v>
      </c>
      <c r="H172" s="3" t="s">
        <v>630</v>
      </c>
      <c r="I172" s="3" t="s">
        <v>631</v>
      </c>
      <c r="J172" s="3">
        <v>949</v>
      </c>
      <c r="K172" s="4">
        <v>41564</v>
      </c>
      <c r="L172" s="9" t="s">
        <v>632</v>
      </c>
      <c r="M172" s="3">
        <v>5</v>
      </c>
      <c r="N172" s="12">
        <v>12</v>
      </c>
      <c r="O172" s="3">
        <v>1068.84</v>
      </c>
      <c r="P172" s="3">
        <v>12826.11</v>
      </c>
    </row>
    <row r="173" spans="1:16" ht="33.75">
      <c r="A173" s="69">
        <v>169</v>
      </c>
      <c r="B173" s="3" t="s">
        <v>1178</v>
      </c>
      <c r="C173" s="3" t="s">
        <v>613</v>
      </c>
      <c r="D173" s="3" t="s">
        <v>1571</v>
      </c>
      <c r="E173" s="8" t="s">
        <v>1179</v>
      </c>
      <c r="F173" s="3"/>
      <c r="G173" s="3" t="s">
        <v>1180</v>
      </c>
      <c r="H173" s="3" t="s">
        <v>1181</v>
      </c>
      <c r="I173" s="3" t="s">
        <v>1182</v>
      </c>
      <c r="J173" s="3">
        <v>963</v>
      </c>
      <c r="K173" s="5">
        <v>41633</v>
      </c>
      <c r="L173" s="9" t="s">
        <v>1183</v>
      </c>
      <c r="M173" s="3">
        <v>5</v>
      </c>
      <c r="N173" s="12" t="s">
        <v>1184</v>
      </c>
      <c r="O173" s="3" t="s">
        <v>1185</v>
      </c>
      <c r="P173" s="3"/>
    </row>
    <row r="174" spans="1:16" ht="33.75">
      <c r="A174" s="69">
        <v>170</v>
      </c>
      <c r="B174" s="3" t="s">
        <v>974</v>
      </c>
      <c r="C174" s="3" t="s">
        <v>614</v>
      </c>
      <c r="D174" s="3" t="s">
        <v>1572</v>
      </c>
      <c r="E174" s="8">
        <v>0.0618</v>
      </c>
      <c r="F174" s="3"/>
      <c r="G174" s="3">
        <v>60575.86</v>
      </c>
      <c r="H174" s="3" t="s">
        <v>828</v>
      </c>
      <c r="I174" s="3" t="s">
        <v>996</v>
      </c>
      <c r="J174" s="3">
        <v>979</v>
      </c>
      <c r="K174" s="4">
        <v>41682</v>
      </c>
      <c r="L174" s="9" t="s">
        <v>997</v>
      </c>
      <c r="M174" s="3">
        <v>15</v>
      </c>
      <c r="N174" s="12">
        <v>0.09</v>
      </c>
      <c r="O174" s="7">
        <v>4.54</v>
      </c>
      <c r="P174" s="3">
        <v>54.52</v>
      </c>
    </row>
    <row r="175" spans="1:16" ht="33.75">
      <c r="A175" s="69">
        <v>171</v>
      </c>
      <c r="B175" s="3" t="s">
        <v>998</v>
      </c>
      <c r="C175" s="3" t="s">
        <v>615</v>
      </c>
      <c r="D175" s="3" t="s">
        <v>93</v>
      </c>
      <c r="E175" s="8">
        <v>0.0984</v>
      </c>
      <c r="F175" s="3"/>
      <c r="G175" s="3">
        <v>85864.81</v>
      </c>
      <c r="H175" s="3" t="s">
        <v>828</v>
      </c>
      <c r="I175" s="3" t="s">
        <v>94</v>
      </c>
      <c r="J175" s="3">
        <v>974</v>
      </c>
      <c r="K175" s="5">
        <v>41667</v>
      </c>
      <c r="L175" s="9" t="s">
        <v>95</v>
      </c>
      <c r="M175" s="3">
        <v>25</v>
      </c>
      <c r="N175" s="12">
        <v>0.09</v>
      </c>
      <c r="O175" s="3">
        <v>6.44</v>
      </c>
      <c r="P175" s="3">
        <v>77.28</v>
      </c>
    </row>
    <row r="176" spans="1:16" ht="33.75">
      <c r="A176" s="69">
        <v>172</v>
      </c>
      <c r="B176" s="3" t="s">
        <v>128</v>
      </c>
      <c r="C176" s="3" t="s">
        <v>616</v>
      </c>
      <c r="D176" s="3" t="s">
        <v>870</v>
      </c>
      <c r="E176" s="8">
        <v>0.0009</v>
      </c>
      <c r="F176" s="3"/>
      <c r="G176" s="3">
        <v>7505.26</v>
      </c>
      <c r="H176" s="3" t="s">
        <v>892</v>
      </c>
      <c r="I176" s="3" t="s">
        <v>1487</v>
      </c>
      <c r="J176" s="3">
        <v>1243</v>
      </c>
      <c r="K176" s="5">
        <v>43556</v>
      </c>
      <c r="L176" s="9" t="s">
        <v>871</v>
      </c>
      <c r="M176" s="3">
        <v>1</v>
      </c>
      <c r="N176" s="12">
        <v>30</v>
      </c>
      <c r="O176" s="3">
        <v>187.63</v>
      </c>
      <c r="P176" s="3">
        <v>2251.56</v>
      </c>
    </row>
    <row r="177" spans="1:16" ht="33.75">
      <c r="A177" s="69">
        <v>173</v>
      </c>
      <c r="B177" s="3" t="s">
        <v>1235</v>
      </c>
      <c r="C177" s="3" t="s">
        <v>617</v>
      </c>
      <c r="D177" s="3" t="s">
        <v>1584</v>
      </c>
      <c r="E177" s="8">
        <v>0.0945</v>
      </c>
      <c r="F177" s="3"/>
      <c r="G177" s="3">
        <v>92628.14</v>
      </c>
      <c r="H177" s="3" t="s">
        <v>828</v>
      </c>
      <c r="I177" s="3" t="s">
        <v>302</v>
      </c>
      <c r="J177" s="3">
        <v>995</v>
      </c>
      <c r="K177" s="4">
        <v>41785</v>
      </c>
      <c r="L177" s="9" t="s">
        <v>510</v>
      </c>
      <c r="M177" s="3">
        <v>25</v>
      </c>
      <c r="N177" s="12">
        <v>0.09</v>
      </c>
      <c r="O177" s="3"/>
      <c r="P177" s="3">
        <v>83.37</v>
      </c>
    </row>
    <row r="178" spans="1:16" ht="22.5">
      <c r="A178" s="69">
        <v>174</v>
      </c>
      <c r="B178" s="3" t="s">
        <v>505</v>
      </c>
      <c r="C178" s="3" t="s">
        <v>618</v>
      </c>
      <c r="D178" s="3" t="s">
        <v>506</v>
      </c>
      <c r="E178" s="3">
        <v>0.0759</v>
      </c>
      <c r="F178" s="3"/>
      <c r="G178" s="3">
        <v>632943.57</v>
      </c>
      <c r="H178" s="3" t="s">
        <v>507</v>
      </c>
      <c r="I178" s="3" t="s">
        <v>508</v>
      </c>
      <c r="J178" s="3" t="s">
        <v>1466</v>
      </c>
      <c r="K178" s="5">
        <v>41787</v>
      </c>
      <c r="L178" s="9" t="s">
        <v>509</v>
      </c>
      <c r="M178" s="3">
        <v>25</v>
      </c>
      <c r="N178" s="12" t="s">
        <v>287</v>
      </c>
      <c r="O178" s="3">
        <v>2813.09</v>
      </c>
      <c r="P178" s="3"/>
    </row>
    <row r="179" spans="1:16" ht="22.5">
      <c r="A179" s="69">
        <v>175</v>
      </c>
      <c r="B179" s="3" t="s">
        <v>979</v>
      </c>
      <c r="C179" s="3" t="s">
        <v>619</v>
      </c>
      <c r="D179" s="3" t="s">
        <v>980</v>
      </c>
      <c r="E179" s="3">
        <v>0.0869</v>
      </c>
      <c r="F179" s="3"/>
      <c r="G179" s="3">
        <v>267594.73</v>
      </c>
      <c r="H179" s="3" t="s">
        <v>507</v>
      </c>
      <c r="I179" s="3" t="s">
        <v>981</v>
      </c>
      <c r="J179" s="3">
        <v>980</v>
      </c>
      <c r="K179" s="5">
        <v>41689</v>
      </c>
      <c r="L179" s="9" t="s">
        <v>982</v>
      </c>
      <c r="M179" s="3">
        <v>15</v>
      </c>
      <c r="N179" s="12" t="s">
        <v>511</v>
      </c>
      <c r="O179" s="3">
        <v>1456.27</v>
      </c>
      <c r="P179" s="3"/>
    </row>
    <row r="180" spans="1:16" ht="33.75">
      <c r="A180" s="69">
        <v>176</v>
      </c>
      <c r="B180" s="3" t="s">
        <v>462</v>
      </c>
      <c r="C180" s="3" t="s">
        <v>620</v>
      </c>
      <c r="D180" s="3" t="s">
        <v>28</v>
      </c>
      <c r="E180" s="3">
        <v>0.0369</v>
      </c>
      <c r="F180" s="3"/>
      <c r="G180" s="3">
        <v>36169.08</v>
      </c>
      <c r="H180" s="3" t="s">
        <v>828</v>
      </c>
      <c r="I180" s="3" t="s">
        <v>29</v>
      </c>
      <c r="J180" s="3">
        <v>983</v>
      </c>
      <c r="K180" s="5">
        <v>41715</v>
      </c>
      <c r="L180" s="9" t="s">
        <v>30</v>
      </c>
      <c r="M180" s="3">
        <v>25</v>
      </c>
      <c r="N180" s="12">
        <v>0.09</v>
      </c>
      <c r="O180" s="3"/>
      <c r="P180" s="3">
        <v>32.55</v>
      </c>
    </row>
    <row r="181" spans="1:16" ht="22.5">
      <c r="A181" s="69">
        <v>177</v>
      </c>
      <c r="B181" s="3" t="s">
        <v>1269</v>
      </c>
      <c r="C181" s="3" t="s">
        <v>621</v>
      </c>
      <c r="D181" s="3" t="s">
        <v>1284</v>
      </c>
      <c r="E181" s="3">
        <v>0.0072</v>
      </c>
      <c r="F181" s="3"/>
      <c r="G181" s="3">
        <v>22208.21</v>
      </c>
      <c r="H181" s="3" t="s">
        <v>507</v>
      </c>
      <c r="I181" s="3" t="s">
        <v>1285</v>
      </c>
      <c r="J181" s="3">
        <v>1012</v>
      </c>
      <c r="K181" s="5">
        <v>41885</v>
      </c>
      <c r="L181" s="9" t="s">
        <v>1286</v>
      </c>
      <c r="M181" s="3">
        <v>5</v>
      </c>
      <c r="N181" s="12">
        <v>12</v>
      </c>
      <c r="O181" s="3">
        <v>222.08</v>
      </c>
      <c r="P181" s="3"/>
    </row>
    <row r="182" spans="1:16" ht="33.75">
      <c r="A182" s="69">
        <v>178</v>
      </c>
      <c r="B182" s="3" t="s">
        <v>197</v>
      </c>
      <c r="C182" s="3" t="s">
        <v>622</v>
      </c>
      <c r="D182" s="3" t="s">
        <v>100</v>
      </c>
      <c r="E182" s="3">
        <v>0.0227</v>
      </c>
      <c r="F182" s="3"/>
      <c r="G182" s="3">
        <v>39631.63</v>
      </c>
      <c r="H182" s="3" t="s">
        <v>828</v>
      </c>
      <c r="I182" s="3" t="s">
        <v>198</v>
      </c>
      <c r="J182" s="3" t="s">
        <v>101</v>
      </c>
      <c r="K182" s="5" t="s">
        <v>102</v>
      </c>
      <c r="L182" s="9" t="s">
        <v>1610</v>
      </c>
      <c r="M182" s="3">
        <v>15</v>
      </c>
      <c r="N182" s="12">
        <v>0.05</v>
      </c>
      <c r="O182" s="3">
        <v>1365</v>
      </c>
      <c r="P182" s="3">
        <v>19.82</v>
      </c>
    </row>
    <row r="183" spans="1:16" ht="33.75">
      <c r="A183" s="69">
        <v>179</v>
      </c>
      <c r="B183" s="3" t="s">
        <v>545</v>
      </c>
      <c r="C183" s="3" t="s">
        <v>623</v>
      </c>
      <c r="D183" s="3" t="s">
        <v>1032</v>
      </c>
      <c r="E183" s="3">
        <v>0.0041</v>
      </c>
      <c r="F183" s="3"/>
      <c r="G183" s="3">
        <v>15771.47</v>
      </c>
      <c r="H183" s="3" t="s">
        <v>546</v>
      </c>
      <c r="I183" s="3" t="s">
        <v>547</v>
      </c>
      <c r="J183" s="3">
        <v>1043</v>
      </c>
      <c r="K183" s="5">
        <v>42089</v>
      </c>
      <c r="L183" s="9" t="s">
        <v>1609</v>
      </c>
      <c r="M183" s="3">
        <v>25</v>
      </c>
      <c r="N183" s="12">
        <v>12</v>
      </c>
      <c r="O183" s="3">
        <v>157.71</v>
      </c>
      <c r="P183" s="3"/>
    </row>
    <row r="184" spans="1:16" ht="22.5" customHeight="1">
      <c r="A184" s="69">
        <v>180</v>
      </c>
      <c r="B184" s="3" t="s">
        <v>127</v>
      </c>
      <c r="C184" s="3" t="s">
        <v>624</v>
      </c>
      <c r="D184" s="3" t="s">
        <v>223</v>
      </c>
      <c r="E184" s="3">
        <v>0.1048</v>
      </c>
      <c r="F184" s="3"/>
      <c r="G184" s="3">
        <v>244529.84</v>
      </c>
      <c r="H184" s="3" t="s">
        <v>224</v>
      </c>
      <c r="I184" s="3" t="s">
        <v>225</v>
      </c>
      <c r="J184" s="3">
        <v>1042</v>
      </c>
      <c r="K184" s="5">
        <v>42149</v>
      </c>
      <c r="L184" s="9" t="s">
        <v>1608</v>
      </c>
      <c r="M184" s="3">
        <v>5</v>
      </c>
      <c r="N184" s="12">
        <v>3</v>
      </c>
      <c r="O184" s="3">
        <v>611.33</v>
      </c>
      <c r="P184" s="3"/>
    </row>
    <row r="185" spans="1:16" ht="61.5" customHeight="1">
      <c r="A185" s="69">
        <v>181</v>
      </c>
      <c r="B185" s="3" t="s">
        <v>86</v>
      </c>
      <c r="C185" s="3" t="s">
        <v>89</v>
      </c>
      <c r="D185" s="3" t="s">
        <v>87</v>
      </c>
      <c r="E185" s="3">
        <v>0.1</v>
      </c>
      <c r="F185" s="3"/>
      <c r="G185" s="3">
        <v>117964</v>
      </c>
      <c r="H185" s="3" t="s">
        <v>990</v>
      </c>
      <c r="I185" s="3" t="s">
        <v>991</v>
      </c>
      <c r="J185" s="3" t="s">
        <v>232</v>
      </c>
      <c r="K185" s="5">
        <v>42345</v>
      </c>
      <c r="L185" s="9" t="s">
        <v>1607</v>
      </c>
      <c r="M185" s="3">
        <v>15</v>
      </c>
      <c r="N185" s="12">
        <v>0.05</v>
      </c>
      <c r="O185" s="3">
        <v>8.94</v>
      </c>
      <c r="P185" s="3">
        <v>107.28</v>
      </c>
    </row>
    <row r="186" spans="1:16" ht="36.75" customHeight="1">
      <c r="A186" s="69">
        <v>182</v>
      </c>
      <c r="B186" s="3" t="s">
        <v>1234</v>
      </c>
      <c r="C186" s="3" t="s">
        <v>358</v>
      </c>
      <c r="D186" s="3" t="s">
        <v>1573</v>
      </c>
      <c r="E186" s="3">
        <v>0.0011</v>
      </c>
      <c r="F186" s="3"/>
      <c r="G186" s="3">
        <v>7207.31</v>
      </c>
      <c r="H186" s="3" t="s">
        <v>144</v>
      </c>
      <c r="I186" s="3" t="s">
        <v>359</v>
      </c>
      <c r="J186" s="3">
        <v>1097</v>
      </c>
      <c r="K186" s="5">
        <v>42545</v>
      </c>
      <c r="L186" s="9" t="s">
        <v>1606</v>
      </c>
      <c r="M186" s="3">
        <v>5</v>
      </c>
      <c r="N186" s="12">
        <v>10</v>
      </c>
      <c r="O186" s="3">
        <v>60.06</v>
      </c>
      <c r="P186" s="3"/>
    </row>
    <row r="187" spans="1:16" ht="72.75" customHeight="1">
      <c r="A187" s="69">
        <v>183</v>
      </c>
      <c r="B187" s="3" t="s">
        <v>71</v>
      </c>
      <c r="C187" s="3" t="s">
        <v>72</v>
      </c>
      <c r="D187" s="3" t="s">
        <v>73</v>
      </c>
      <c r="E187" s="3">
        <v>0.0005</v>
      </c>
      <c r="F187" s="3"/>
      <c r="G187" s="3">
        <v>3036.45</v>
      </c>
      <c r="H187" s="3" t="s">
        <v>75</v>
      </c>
      <c r="I187" s="3" t="s">
        <v>76</v>
      </c>
      <c r="J187" s="3">
        <v>1143</v>
      </c>
      <c r="K187" s="5">
        <v>42887</v>
      </c>
      <c r="L187" s="9" t="s">
        <v>77</v>
      </c>
      <c r="M187" s="3">
        <v>3</v>
      </c>
      <c r="N187" s="12">
        <v>20</v>
      </c>
      <c r="O187" s="3">
        <v>53.64</v>
      </c>
      <c r="P187" s="3"/>
    </row>
    <row r="188" spans="1:16" ht="46.5" customHeight="1">
      <c r="A188" s="69">
        <v>184</v>
      </c>
      <c r="B188" s="3" t="s">
        <v>1225</v>
      </c>
      <c r="C188" s="3" t="s">
        <v>1226</v>
      </c>
      <c r="D188" s="3" t="s">
        <v>1227</v>
      </c>
      <c r="E188" s="3">
        <v>0.0009</v>
      </c>
      <c r="F188" s="3"/>
      <c r="G188" s="3">
        <v>7505.26</v>
      </c>
      <c r="H188" s="3" t="s">
        <v>144</v>
      </c>
      <c r="I188" s="3" t="s">
        <v>1443</v>
      </c>
      <c r="J188" s="3">
        <v>1222</v>
      </c>
      <c r="K188" s="5">
        <v>43461</v>
      </c>
      <c r="L188" s="9" t="s">
        <v>1605</v>
      </c>
      <c r="M188" s="3">
        <v>5</v>
      </c>
      <c r="N188" s="12">
        <v>30</v>
      </c>
      <c r="O188" s="3">
        <v>187.63</v>
      </c>
      <c r="P188" s="3"/>
    </row>
    <row r="189" spans="1:16" ht="43.5" customHeight="1">
      <c r="A189" s="69">
        <v>185</v>
      </c>
      <c r="B189" s="3" t="s">
        <v>1303</v>
      </c>
      <c r="C189" s="3" t="s">
        <v>1305</v>
      </c>
      <c r="D189" s="3" t="s">
        <v>1304</v>
      </c>
      <c r="E189" s="3">
        <v>0.0455</v>
      </c>
      <c r="F189" s="3"/>
      <c r="G189" s="3">
        <v>126477.53</v>
      </c>
      <c r="H189" s="3" t="s">
        <v>828</v>
      </c>
      <c r="I189" s="3" t="s">
        <v>1306</v>
      </c>
      <c r="J189" s="3">
        <v>1163</v>
      </c>
      <c r="K189" s="5">
        <v>43004</v>
      </c>
      <c r="L189" s="9" t="s">
        <v>1307</v>
      </c>
      <c r="M189" s="3">
        <v>25</v>
      </c>
      <c r="N189" s="12">
        <v>0.05</v>
      </c>
      <c r="O189" s="3">
        <v>5.27</v>
      </c>
      <c r="P189" s="3">
        <v>63.24</v>
      </c>
    </row>
    <row r="190" spans="1:16" ht="50.25" customHeight="1">
      <c r="A190" s="69">
        <v>186</v>
      </c>
      <c r="B190" s="3" t="s">
        <v>1325</v>
      </c>
      <c r="C190" s="3" t="s">
        <v>937</v>
      </c>
      <c r="D190" s="3" t="s">
        <v>1326</v>
      </c>
      <c r="E190" s="3">
        <v>0.0383</v>
      </c>
      <c r="F190" s="3"/>
      <c r="G190" s="3">
        <v>162251.95</v>
      </c>
      <c r="H190" s="3" t="s">
        <v>144</v>
      </c>
      <c r="I190" s="3" t="s">
        <v>1327</v>
      </c>
      <c r="J190" s="3" t="s">
        <v>1328</v>
      </c>
      <c r="K190" s="3" t="s">
        <v>1329</v>
      </c>
      <c r="L190" s="9" t="s">
        <v>1604</v>
      </c>
      <c r="M190" s="3">
        <v>25</v>
      </c>
      <c r="N190" s="12" t="s">
        <v>1594</v>
      </c>
      <c r="O190" s="3">
        <v>625.57</v>
      </c>
      <c r="P190" s="3">
        <v>7506.84</v>
      </c>
    </row>
    <row r="191" spans="1:16" ht="45.75" customHeight="1">
      <c r="A191" s="69">
        <v>187</v>
      </c>
      <c r="B191" s="3" t="s">
        <v>1338</v>
      </c>
      <c r="C191" s="3" t="s">
        <v>1339</v>
      </c>
      <c r="D191" s="3" t="s">
        <v>1574</v>
      </c>
      <c r="E191" s="3">
        <v>0.0047</v>
      </c>
      <c r="F191" s="3"/>
      <c r="G191" s="3">
        <v>39194.13</v>
      </c>
      <c r="H191" s="3" t="s">
        <v>144</v>
      </c>
      <c r="I191" s="3" t="s">
        <v>1340</v>
      </c>
      <c r="J191" s="3">
        <v>1188</v>
      </c>
      <c r="K191" s="5">
        <v>43144</v>
      </c>
      <c r="L191" s="9" t="s">
        <v>1603</v>
      </c>
      <c r="M191" s="3">
        <v>5</v>
      </c>
      <c r="N191" s="12">
        <v>10</v>
      </c>
      <c r="O191" s="3">
        <v>326.62</v>
      </c>
      <c r="P191" s="3">
        <v>3919.44</v>
      </c>
    </row>
    <row r="192" spans="1:16" ht="50.25" customHeight="1">
      <c r="A192" s="69">
        <v>188</v>
      </c>
      <c r="B192" s="3" t="s">
        <v>1341</v>
      </c>
      <c r="C192" s="3" t="s">
        <v>1342</v>
      </c>
      <c r="D192" s="3" t="s">
        <v>1575</v>
      </c>
      <c r="E192" s="3">
        <v>0.1174</v>
      </c>
      <c r="F192" s="3"/>
      <c r="G192" s="3">
        <v>815849.53</v>
      </c>
      <c r="H192" s="3" t="s">
        <v>144</v>
      </c>
      <c r="I192" s="3" t="s">
        <v>1343</v>
      </c>
      <c r="J192" s="3">
        <v>1189</v>
      </c>
      <c r="K192" s="5">
        <v>43160</v>
      </c>
      <c r="L192" s="9" t="s">
        <v>1344</v>
      </c>
      <c r="M192" s="3">
        <v>5</v>
      </c>
      <c r="N192" s="12" t="s">
        <v>1594</v>
      </c>
      <c r="O192" s="3">
        <v>3438.18</v>
      </c>
      <c r="P192" s="3">
        <v>41258.16</v>
      </c>
    </row>
    <row r="193" spans="1:16" ht="42" customHeight="1">
      <c r="A193" s="69">
        <v>189</v>
      </c>
      <c r="B193" s="3" t="s">
        <v>1348</v>
      </c>
      <c r="C193" s="3" t="s">
        <v>1349</v>
      </c>
      <c r="D193" s="3" t="s">
        <v>1350</v>
      </c>
      <c r="E193" s="3">
        <v>0.0484</v>
      </c>
      <c r="F193" s="3"/>
      <c r="G193" s="3">
        <v>76216.52</v>
      </c>
      <c r="H193" s="3" t="s">
        <v>828</v>
      </c>
      <c r="I193" s="3" t="s">
        <v>1351</v>
      </c>
      <c r="J193" s="3">
        <v>1185</v>
      </c>
      <c r="K193" s="5">
        <v>43144</v>
      </c>
      <c r="L193" s="9" t="s">
        <v>1602</v>
      </c>
      <c r="M193" s="3">
        <v>25</v>
      </c>
      <c r="N193" s="12">
        <v>0.05</v>
      </c>
      <c r="O193" s="3">
        <v>3.18</v>
      </c>
      <c r="P193" s="3">
        <v>38.11</v>
      </c>
    </row>
    <row r="194" spans="1:16" ht="51" customHeight="1">
      <c r="A194" s="69">
        <v>190</v>
      </c>
      <c r="B194" s="3" t="s">
        <v>1359</v>
      </c>
      <c r="C194" s="3" t="s">
        <v>1360</v>
      </c>
      <c r="D194" s="3" t="s">
        <v>1577</v>
      </c>
      <c r="E194" s="3">
        <v>0.1</v>
      </c>
      <c r="F194" s="3"/>
      <c r="G194" s="3">
        <v>174588.69</v>
      </c>
      <c r="H194" s="3" t="s">
        <v>828</v>
      </c>
      <c r="I194" s="3" t="s">
        <v>1361</v>
      </c>
      <c r="J194" s="3">
        <v>1193</v>
      </c>
      <c r="K194" s="4">
        <v>43187</v>
      </c>
      <c r="L194" s="9" t="s">
        <v>1601</v>
      </c>
      <c r="M194" s="3">
        <v>25</v>
      </c>
      <c r="N194" s="12">
        <v>0.05</v>
      </c>
      <c r="O194" s="3">
        <v>7.27</v>
      </c>
      <c r="P194" s="3">
        <v>87.29</v>
      </c>
    </row>
    <row r="195" spans="1:16" ht="49.5" customHeight="1">
      <c r="A195" s="69">
        <v>191</v>
      </c>
      <c r="B195" s="3" t="s">
        <v>1362</v>
      </c>
      <c r="C195" s="3" t="s">
        <v>1363</v>
      </c>
      <c r="D195" s="3" t="s">
        <v>1576</v>
      </c>
      <c r="E195" s="3">
        <v>0.045</v>
      </c>
      <c r="F195" s="3"/>
      <c r="G195" s="3">
        <v>312719.16</v>
      </c>
      <c r="H195" s="3" t="s">
        <v>144</v>
      </c>
      <c r="I195" s="3" t="s">
        <v>1364</v>
      </c>
      <c r="J195" s="3">
        <v>1196</v>
      </c>
      <c r="K195" s="5">
        <v>43217</v>
      </c>
      <c r="L195" s="9" t="s">
        <v>1600</v>
      </c>
      <c r="M195" s="3">
        <v>5</v>
      </c>
      <c r="N195" s="12" t="s">
        <v>287</v>
      </c>
      <c r="O195" s="3">
        <v>1653.36</v>
      </c>
      <c r="P195" s="3"/>
    </row>
    <row r="196" spans="1:16" ht="47.25" customHeight="1">
      <c r="A196" s="69">
        <v>192</v>
      </c>
      <c r="B196" s="3" t="s">
        <v>1383</v>
      </c>
      <c r="C196" s="3" t="s">
        <v>1384</v>
      </c>
      <c r="D196" s="3" t="s">
        <v>1578</v>
      </c>
      <c r="E196" s="3">
        <v>0.0977</v>
      </c>
      <c r="F196" s="3"/>
      <c r="G196" s="3">
        <v>170573.15</v>
      </c>
      <c r="H196" s="3" t="s">
        <v>828</v>
      </c>
      <c r="I196" s="3" t="s">
        <v>1385</v>
      </c>
      <c r="J196" s="3">
        <v>1192</v>
      </c>
      <c r="K196" s="5">
        <v>43216</v>
      </c>
      <c r="L196" s="9" t="s">
        <v>1599</v>
      </c>
      <c r="M196" s="3">
        <v>15</v>
      </c>
      <c r="N196" s="12">
        <v>0.05</v>
      </c>
      <c r="O196" s="3">
        <v>7.1</v>
      </c>
      <c r="P196" s="3">
        <v>85.29</v>
      </c>
    </row>
    <row r="197" spans="1:16" ht="51.75" customHeight="1">
      <c r="A197" s="69">
        <v>193</v>
      </c>
      <c r="B197" s="3" t="s">
        <v>1402</v>
      </c>
      <c r="C197" s="3" t="s">
        <v>1404</v>
      </c>
      <c r="D197" s="3" t="s">
        <v>1403</v>
      </c>
      <c r="E197" s="3">
        <v>0.0733</v>
      </c>
      <c r="F197" s="3"/>
      <c r="G197" s="3">
        <v>188723.29</v>
      </c>
      <c r="H197" s="3" t="s">
        <v>828</v>
      </c>
      <c r="I197" s="3" t="s">
        <v>1405</v>
      </c>
      <c r="J197" s="3">
        <v>1204</v>
      </c>
      <c r="K197" s="5">
        <v>43250</v>
      </c>
      <c r="L197" s="9" t="s">
        <v>1598</v>
      </c>
      <c r="M197" s="3">
        <v>25</v>
      </c>
      <c r="N197" s="12">
        <v>0.05</v>
      </c>
      <c r="O197" s="3">
        <v>7.86</v>
      </c>
      <c r="P197" s="3">
        <v>94.36</v>
      </c>
    </row>
    <row r="198" spans="1:16" ht="48.75" customHeight="1">
      <c r="A198" s="69">
        <v>194</v>
      </c>
      <c r="B198" s="3" t="s">
        <v>1440</v>
      </c>
      <c r="C198" s="3" t="s">
        <v>1441</v>
      </c>
      <c r="D198" s="3" t="s">
        <v>1579</v>
      </c>
      <c r="E198" s="3">
        <v>0.02</v>
      </c>
      <c r="F198" s="3"/>
      <c r="G198" s="3">
        <v>93456.3</v>
      </c>
      <c r="H198" s="3" t="s">
        <v>144</v>
      </c>
      <c r="I198" s="3" t="s">
        <v>1442</v>
      </c>
      <c r="J198" s="3">
        <v>1205</v>
      </c>
      <c r="K198" s="5">
        <v>43228</v>
      </c>
      <c r="L198" s="9" t="s">
        <v>1597</v>
      </c>
      <c r="M198" s="3">
        <v>5</v>
      </c>
      <c r="N198" s="12">
        <v>10</v>
      </c>
      <c r="O198" s="3">
        <v>778.8</v>
      </c>
      <c r="P198" s="3"/>
    </row>
    <row r="199" spans="1:16" ht="56.25" customHeight="1">
      <c r="A199" s="69">
        <v>195</v>
      </c>
      <c r="B199" s="3" t="s">
        <v>1481</v>
      </c>
      <c r="C199" s="3" t="s">
        <v>1482</v>
      </c>
      <c r="D199" s="3" t="s">
        <v>1483</v>
      </c>
      <c r="E199" s="3">
        <v>0.099</v>
      </c>
      <c r="F199" s="3"/>
      <c r="G199" s="3">
        <v>155897.43</v>
      </c>
      <c r="H199" s="3" t="s">
        <v>828</v>
      </c>
      <c r="I199" s="3" t="s">
        <v>1484</v>
      </c>
      <c r="J199" s="3">
        <v>1235</v>
      </c>
      <c r="K199" s="4">
        <v>43549</v>
      </c>
      <c r="L199" s="9" t="s">
        <v>1596</v>
      </c>
      <c r="M199" s="3">
        <v>10</v>
      </c>
      <c r="N199" s="12">
        <v>0.05</v>
      </c>
      <c r="O199" s="3">
        <v>6.5</v>
      </c>
      <c r="P199" s="3">
        <v>77.95</v>
      </c>
    </row>
    <row r="200" spans="1:16" ht="33.75">
      <c r="A200" s="69">
        <v>196</v>
      </c>
      <c r="B200" s="3" t="s">
        <v>1485</v>
      </c>
      <c r="C200" s="3" t="s">
        <v>1433</v>
      </c>
      <c r="D200" s="3" t="s">
        <v>1580</v>
      </c>
      <c r="E200" s="3">
        <v>0.0035</v>
      </c>
      <c r="F200" s="3"/>
      <c r="G200" s="3">
        <v>22528.36</v>
      </c>
      <c r="H200" s="3" t="s">
        <v>144</v>
      </c>
      <c r="I200" s="3" t="s">
        <v>1486</v>
      </c>
      <c r="J200" s="3">
        <v>1238</v>
      </c>
      <c r="K200" s="5">
        <v>43550</v>
      </c>
      <c r="L200" s="9" t="s">
        <v>1595</v>
      </c>
      <c r="M200" s="3">
        <v>5</v>
      </c>
      <c r="N200" s="12">
        <v>10</v>
      </c>
      <c r="O200" s="3">
        <v>187.74</v>
      </c>
      <c r="P200" s="3">
        <v>2252.88</v>
      </c>
    </row>
    <row r="201" spans="1:16" ht="48.75" customHeight="1">
      <c r="A201" s="69">
        <v>197</v>
      </c>
      <c r="B201" s="3" t="s">
        <v>760</v>
      </c>
      <c r="C201" s="3" t="s">
        <v>1488</v>
      </c>
      <c r="D201" s="3" t="s">
        <v>1581</v>
      </c>
      <c r="E201" s="3">
        <v>0.0039</v>
      </c>
      <c r="F201" s="3"/>
      <c r="G201" s="3">
        <v>32522.79</v>
      </c>
      <c r="H201" s="3" t="s">
        <v>144</v>
      </c>
      <c r="I201" s="3" t="s">
        <v>1489</v>
      </c>
      <c r="J201" s="3">
        <v>1236</v>
      </c>
      <c r="K201" s="5">
        <v>43564</v>
      </c>
      <c r="L201" s="9" t="s">
        <v>1490</v>
      </c>
      <c r="M201" s="3">
        <v>5</v>
      </c>
      <c r="N201" s="12">
        <v>12</v>
      </c>
      <c r="O201" s="3">
        <v>325.23</v>
      </c>
      <c r="P201" s="3">
        <v>3902.76</v>
      </c>
    </row>
    <row r="202" spans="1:16" ht="49.5" customHeight="1">
      <c r="A202" s="69">
        <v>198</v>
      </c>
      <c r="B202" s="3" t="s">
        <v>760</v>
      </c>
      <c r="C202" s="3" t="s">
        <v>1491</v>
      </c>
      <c r="D202" s="3" t="s">
        <v>1582</v>
      </c>
      <c r="E202" s="3">
        <v>0.0039</v>
      </c>
      <c r="F202" s="3"/>
      <c r="G202" s="3">
        <v>32522.79</v>
      </c>
      <c r="H202" s="3" t="s">
        <v>144</v>
      </c>
      <c r="I202" s="3" t="s">
        <v>1489</v>
      </c>
      <c r="J202" s="3">
        <v>1237</v>
      </c>
      <c r="K202" s="5">
        <v>43564</v>
      </c>
      <c r="L202" s="9" t="s">
        <v>1490</v>
      </c>
      <c r="M202" s="3">
        <v>5</v>
      </c>
      <c r="N202" s="12">
        <v>12</v>
      </c>
      <c r="O202" s="3">
        <v>325.23</v>
      </c>
      <c r="P202" s="3">
        <v>3902.76</v>
      </c>
    </row>
    <row r="203" spans="1:11" ht="11.25">
      <c r="A203" s="21"/>
      <c r="B203" s="7"/>
      <c r="C203" s="7"/>
      <c r="D203" s="7"/>
      <c r="E203" s="7"/>
      <c r="H203" s="7"/>
      <c r="I203" s="7"/>
      <c r="J203" s="7"/>
      <c r="K203" s="7"/>
    </row>
    <row r="204" spans="1:11" ht="11.25">
      <c r="A204" s="21"/>
      <c r="B204" s="7"/>
      <c r="C204" s="7"/>
      <c r="D204" s="7"/>
      <c r="E204" s="7"/>
      <c r="H204" s="7"/>
      <c r="I204" s="7"/>
      <c r="J204" s="7"/>
      <c r="K204" s="7"/>
    </row>
    <row r="205" spans="1:11" ht="11.25">
      <c r="A205" s="21"/>
      <c r="B205" s="7"/>
      <c r="C205" s="7"/>
      <c r="D205" s="7"/>
      <c r="E205" s="7"/>
      <c r="H205" s="7"/>
      <c r="I205" s="7"/>
      <c r="J205" s="7"/>
      <c r="K205" s="7"/>
    </row>
    <row r="206" spans="1:11" ht="11.25">
      <c r="A206" s="21"/>
      <c r="B206" s="7"/>
      <c r="C206" s="7"/>
      <c r="D206" s="7"/>
      <c r="E206" s="7"/>
      <c r="H206" s="7"/>
      <c r="I206" s="7"/>
      <c r="J206" s="7"/>
      <c r="K206" s="7"/>
    </row>
    <row r="207" spans="1:11" ht="11.25">
      <c r="A207" s="21"/>
      <c r="B207" s="7"/>
      <c r="C207" s="7"/>
      <c r="D207" s="7"/>
      <c r="E207" s="7"/>
      <c r="H207" s="7"/>
      <c r="I207" s="7"/>
      <c r="J207" s="7"/>
      <c r="K207" s="7"/>
    </row>
    <row r="208" spans="1:11" ht="11.25">
      <c r="A208" s="21"/>
      <c r="B208" s="7"/>
      <c r="C208" s="7"/>
      <c r="D208" s="7"/>
      <c r="E208" s="7"/>
      <c r="H208" s="7"/>
      <c r="I208" s="7"/>
      <c r="J208" s="7"/>
      <c r="K208" s="7"/>
    </row>
    <row r="209" spans="1:11" ht="11.25">
      <c r="A209" s="21"/>
      <c r="B209" s="7"/>
      <c r="C209" s="7"/>
      <c r="D209" s="7"/>
      <c r="E209" s="7"/>
      <c r="H209" s="7"/>
      <c r="I209" s="7"/>
      <c r="J209" s="7"/>
      <c r="K209" s="7"/>
    </row>
    <row r="210" spans="1:11" ht="11.25">
      <c r="A210" s="21"/>
      <c r="B210" s="7"/>
      <c r="C210" s="7"/>
      <c r="D210" s="7"/>
      <c r="E210" s="7"/>
      <c r="H210" s="7"/>
      <c r="I210" s="7"/>
      <c r="J210" s="7"/>
      <c r="K210" s="7"/>
    </row>
    <row r="211" spans="1:11" ht="11.25">
      <c r="A211" s="21"/>
      <c r="B211" s="7"/>
      <c r="C211" s="7"/>
      <c r="D211" s="7"/>
      <c r="E211" s="7"/>
      <c r="H211" s="7"/>
      <c r="I211" s="7"/>
      <c r="J211" s="7"/>
      <c r="K211" s="7"/>
    </row>
    <row r="212" spans="1:11" ht="11.25">
      <c r="A212" s="21"/>
      <c r="B212" s="7"/>
      <c r="C212" s="7"/>
      <c r="D212" s="7"/>
      <c r="E212" s="7"/>
      <c r="H212" s="7"/>
      <c r="I212" s="7"/>
      <c r="J212" s="7"/>
      <c r="K212" s="7"/>
    </row>
    <row r="213" spans="1:11" ht="11.25">
      <c r="A213" s="21"/>
      <c r="B213" s="7"/>
      <c r="C213" s="7"/>
      <c r="D213" s="7"/>
      <c r="E213" s="7"/>
      <c r="H213" s="7"/>
      <c r="I213" s="7"/>
      <c r="J213" s="7"/>
      <c r="K213" s="7"/>
    </row>
    <row r="214" spans="1:11" ht="11.25">
      <c r="A214" s="21"/>
      <c r="B214" s="7"/>
      <c r="C214" s="7"/>
      <c r="D214" s="7"/>
      <c r="E214" s="7"/>
      <c r="H214" s="7"/>
      <c r="I214" s="7"/>
      <c r="J214" s="7"/>
      <c r="K214" s="7"/>
    </row>
    <row r="215" spans="1:11" ht="11.25">
      <c r="A215" s="21"/>
      <c r="B215" s="7"/>
      <c r="C215" s="7"/>
      <c r="D215" s="7"/>
      <c r="E215" s="7"/>
      <c r="H215" s="7"/>
      <c r="I215" s="7"/>
      <c r="J215" s="7"/>
      <c r="K215" s="7"/>
    </row>
    <row r="216" spans="1:11" ht="11.25">
      <c r="A216" s="21"/>
      <c r="B216" s="7"/>
      <c r="C216" s="7"/>
      <c r="D216" s="7"/>
      <c r="E216" s="7"/>
      <c r="H216" s="7"/>
      <c r="I216" s="7"/>
      <c r="J216" s="7"/>
      <c r="K216" s="7"/>
    </row>
    <row r="217" spans="1:11" ht="11.25">
      <c r="A217" s="21"/>
      <c r="B217" s="7"/>
      <c r="C217" s="7"/>
      <c r="D217" s="7"/>
      <c r="E217" s="7"/>
      <c r="H217" s="7"/>
      <c r="I217" s="7"/>
      <c r="J217" s="7"/>
      <c r="K217" s="7"/>
    </row>
    <row r="218" spans="1:11" ht="11.25">
      <c r="A218" s="21"/>
      <c r="B218" s="7"/>
      <c r="C218" s="7"/>
      <c r="D218" s="7"/>
      <c r="E218" s="7"/>
      <c r="H218" s="7"/>
      <c r="I218" s="7"/>
      <c r="J218" s="7"/>
      <c r="K218" s="7"/>
    </row>
    <row r="219" spans="1:11" ht="11.25">
      <c r="A219" s="21"/>
      <c r="B219" s="7"/>
      <c r="C219" s="7"/>
      <c r="D219" s="7"/>
      <c r="E219" s="7"/>
      <c r="H219" s="7"/>
      <c r="I219" s="7"/>
      <c r="J219" s="7"/>
      <c r="K219" s="7"/>
    </row>
    <row r="220" spans="1:11" ht="11.25">
      <c r="A220" s="21"/>
      <c r="B220" s="7"/>
      <c r="C220" s="7"/>
      <c r="D220" s="7"/>
      <c r="E220" s="7"/>
      <c r="H220" s="7"/>
      <c r="I220" s="7"/>
      <c r="J220" s="7"/>
      <c r="K220" s="7"/>
    </row>
    <row r="221" spans="1:11" ht="11.25">
      <c r="A221" s="21"/>
      <c r="B221" s="7"/>
      <c r="C221" s="7"/>
      <c r="D221" s="7"/>
      <c r="E221" s="7"/>
      <c r="H221" s="7"/>
      <c r="I221" s="7"/>
      <c r="J221" s="7"/>
      <c r="K221" s="7"/>
    </row>
    <row r="222" spans="1:11" ht="11.25">
      <c r="A222" s="21"/>
      <c r="B222" s="7"/>
      <c r="C222" s="7"/>
      <c r="D222" s="7"/>
      <c r="E222" s="7"/>
      <c r="H222" s="7"/>
      <c r="I222" s="7"/>
      <c r="J222" s="7"/>
      <c r="K222" s="7"/>
    </row>
    <row r="223" spans="1:11" ht="11.25">
      <c r="A223" s="21"/>
      <c r="B223" s="7"/>
      <c r="C223" s="7"/>
      <c r="D223" s="7"/>
      <c r="E223" s="7"/>
      <c r="H223" s="7"/>
      <c r="I223" s="7"/>
      <c r="J223" s="7"/>
      <c r="K223" s="7"/>
    </row>
    <row r="224" spans="1:11" ht="11.25">
      <c r="A224" s="21"/>
      <c r="B224" s="7"/>
      <c r="C224" s="7"/>
      <c r="D224" s="7"/>
      <c r="E224" s="7"/>
      <c r="H224" s="7"/>
      <c r="I224" s="7"/>
      <c r="J224" s="7"/>
      <c r="K224" s="7"/>
    </row>
    <row r="225" spans="1:11" ht="11.25">
      <c r="A225" s="21"/>
      <c r="B225" s="7"/>
      <c r="C225" s="7"/>
      <c r="D225" s="7"/>
      <c r="E225" s="7"/>
      <c r="H225" s="7"/>
      <c r="I225" s="7"/>
      <c r="J225" s="7"/>
      <c r="K225" s="7"/>
    </row>
    <row r="226" spans="1:11" ht="11.25">
      <c r="A226" s="21"/>
      <c r="B226" s="7"/>
      <c r="C226" s="7"/>
      <c r="D226" s="7"/>
      <c r="E226" s="7"/>
      <c r="H226" s="7"/>
      <c r="I226" s="7"/>
      <c r="J226" s="7"/>
      <c r="K226" s="7"/>
    </row>
    <row r="227" spans="1:11" ht="11.25">
      <c r="A227" s="21"/>
      <c r="B227" s="7"/>
      <c r="C227" s="7"/>
      <c r="D227" s="7"/>
      <c r="E227" s="7"/>
      <c r="H227" s="7"/>
      <c r="I227" s="7"/>
      <c r="J227" s="7"/>
      <c r="K227" s="7"/>
    </row>
    <row r="228" spans="1:11" ht="11.25">
      <c r="A228" s="21"/>
      <c r="B228" s="7"/>
      <c r="C228" s="7"/>
      <c r="D228" s="7"/>
      <c r="E228" s="7"/>
      <c r="H228" s="7"/>
      <c r="I228" s="7"/>
      <c r="J228" s="7"/>
      <c r="K228" s="7"/>
    </row>
    <row r="229" spans="1:11" ht="11.25">
      <c r="A229" s="21"/>
      <c r="B229" s="7"/>
      <c r="C229" s="7"/>
      <c r="D229" s="7"/>
      <c r="E229" s="7"/>
      <c r="H229" s="7"/>
      <c r="I229" s="7"/>
      <c r="J229" s="7"/>
      <c r="K229" s="7"/>
    </row>
    <row r="230" spans="1:11" ht="11.25">
      <c r="A230" s="21"/>
      <c r="B230" s="7"/>
      <c r="C230" s="7"/>
      <c r="D230" s="7"/>
      <c r="E230" s="7"/>
      <c r="H230" s="7"/>
      <c r="I230" s="7"/>
      <c r="J230" s="7"/>
      <c r="K230" s="7"/>
    </row>
    <row r="231" spans="1:11" ht="11.25">
      <c r="A231" s="21"/>
      <c r="B231" s="7"/>
      <c r="C231" s="7"/>
      <c r="D231" s="7"/>
      <c r="E231" s="7"/>
      <c r="H231" s="7"/>
      <c r="I231" s="7"/>
      <c r="J231" s="7"/>
      <c r="K231" s="7"/>
    </row>
    <row r="232" spans="1:11" ht="11.25">
      <c r="A232" s="21"/>
      <c r="B232" s="7"/>
      <c r="C232" s="7"/>
      <c r="D232" s="7"/>
      <c r="E232" s="7"/>
      <c r="H232" s="7"/>
      <c r="I232" s="7"/>
      <c r="J232" s="7"/>
      <c r="K232" s="7"/>
    </row>
    <row r="233" spans="1:11" ht="11.25">
      <c r="A233" s="21"/>
      <c r="B233" s="7"/>
      <c r="C233" s="7"/>
      <c r="D233" s="7"/>
      <c r="E233" s="7"/>
      <c r="H233" s="7"/>
      <c r="I233" s="7"/>
      <c r="J233" s="7"/>
      <c r="K233" s="7"/>
    </row>
    <row r="234" spans="1:11" ht="11.25">
      <c r="A234" s="21"/>
      <c r="B234" s="7"/>
      <c r="C234" s="7"/>
      <c r="D234" s="7"/>
      <c r="E234" s="7"/>
      <c r="H234" s="7"/>
      <c r="I234" s="7"/>
      <c r="J234" s="7"/>
      <c r="K234" s="7"/>
    </row>
    <row r="235" spans="1:11" ht="11.25">
      <c r="A235" s="21"/>
      <c r="B235" s="7"/>
      <c r="C235" s="7"/>
      <c r="D235" s="7"/>
      <c r="E235" s="7"/>
      <c r="H235" s="7"/>
      <c r="I235" s="7"/>
      <c r="J235" s="7"/>
      <c r="K235" s="7"/>
    </row>
    <row r="236" spans="1:11" ht="11.25">
      <c r="A236" s="21"/>
      <c r="B236" s="7"/>
      <c r="C236" s="7"/>
      <c r="D236" s="7"/>
      <c r="E236" s="7"/>
      <c r="H236" s="7"/>
      <c r="I236" s="7"/>
      <c r="J236" s="7"/>
      <c r="K236" s="7"/>
    </row>
    <row r="237" spans="1:11" ht="11.25">
      <c r="A237" s="21"/>
      <c r="B237" s="7"/>
      <c r="C237" s="7"/>
      <c r="D237" s="7"/>
      <c r="E237" s="7"/>
      <c r="H237" s="7"/>
      <c r="I237" s="7"/>
      <c r="J237" s="7"/>
      <c r="K237" s="7"/>
    </row>
    <row r="238" spans="1:11" ht="11.25">
      <c r="A238" s="21"/>
      <c r="B238" s="7"/>
      <c r="C238" s="7"/>
      <c r="D238" s="7"/>
      <c r="E238" s="7"/>
      <c r="H238" s="7"/>
      <c r="I238" s="7"/>
      <c r="J238" s="7"/>
      <c r="K238" s="7"/>
    </row>
    <row r="239" spans="1:11" ht="11.25">
      <c r="A239" s="21"/>
      <c r="B239" s="7"/>
      <c r="C239" s="7"/>
      <c r="D239" s="7"/>
      <c r="E239" s="7"/>
      <c r="H239" s="7"/>
      <c r="I239" s="7"/>
      <c r="J239" s="7"/>
      <c r="K239" s="7"/>
    </row>
    <row r="240" spans="1:11" ht="11.25">
      <c r="A240" s="21"/>
      <c r="B240" s="7"/>
      <c r="C240" s="7"/>
      <c r="D240" s="7"/>
      <c r="E240" s="7"/>
      <c r="H240" s="7"/>
      <c r="I240" s="7"/>
      <c r="J240" s="7"/>
      <c r="K240" s="7"/>
    </row>
    <row r="241" spans="1:11" ht="11.25">
      <c r="A241" s="21"/>
      <c r="B241" s="7"/>
      <c r="C241" s="7"/>
      <c r="D241" s="7"/>
      <c r="E241" s="7"/>
      <c r="H241" s="7"/>
      <c r="I241" s="7"/>
      <c r="J241" s="7"/>
      <c r="K241" s="7"/>
    </row>
    <row r="242" spans="1:11" ht="11.25">
      <c r="A242" s="21"/>
      <c r="B242" s="7"/>
      <c r="C242" s="7"/>
      <c r="D242" s="7"/>
      <c r="E242" s="7"/>
      <c r="H242" s="7"/>
      <c r="I242" s="7"/>
      <c r="J242" s="7"/>
      <c r="K242" s="7"/>
    </row>
    <row r="243" spans="1:11" ht="11.25">
      <c r="A243" s="21"/>
      <c r="B243" s="7"/>
      <c r="C243" s="7"/>
      <c r="D243" s="7"/>
      <c r="E243" s="7"/>
      <c r="H243" s="7"/>
      <c r="I243" s="7"/>
      <c r="J243" s="7"/>
      <c r="K243" s="7"/>
    </row>
    <row r="244" spans="1:11" ht="11.25">
      <c r="A244" s="21"/>
      <c r="B244" s="7"/>
      <c r="C244" s="7"/>
      <c r="D244" s="7"/>
      <c r="E244" s="7"/>
      <c r="H244" s="7"/>
      <c r="I244" s="7"/>
      <c r="J244" s="7"/>
      <c r="K244" s="7"/>
    </row>
    <row r="245" spans="1:11" ht="11.25">
      <c r="A245" s="21"/>
      <c r="B245" s="7"/>
      <c r="C245" s="7"/>
      <c r="D245" s="7"/>
      <c r="E245" s="7"/>
      <c r="H245" s="7"/>
      <c r="I245" s="7"/>
      <c r="J245" s="7"/>
      <c r="K245" s="7"/>
    </row>
    <row r="246" spans="1:11" ht="11.25">
      <c r="A246" s="21"/>
      <c r="B246" s="7"/>
      <c r="C246" s="7"/>
      <c r="D246" s="7"/>
      <c r="E246" s="7"/>
      <c r="H246" s="7"/>
      <c r="I246" s="7"/>
      <c r="J246" s="7"/>
      <c r="K246" s="7"/>
    </row>
    <row r="247" spans="1:11" ht="11.25">
      <c r="A247" s="21"/>
      <c r="B247" s="7"/>
      <c r="C247" s="7"/>
      <c r="D247" s="7"/>
      <c r="E247" s="7"/>
      <c r="H247" s="7"/>
      <c r="I247" s="7"/>
      <c r="J247" s="7"/>
      <c r="K247" s="7"/>
    </row>
    <row r="248" spans="1:11" ht="11.25">
      <c r="A248" s="21"/>
      <c r="B248" s="7"/>
      <c r="C248" s="7"/>
      <c r="D248" s="7"/>
      <c r="E248" s="7"/>
      <c r="H248" s="7"/>
      <c r="I248" s="7"/>
      <c r="J248" s="7"/>
      <c r="K248" s="7"/>
    </row>
    <row r="249" spans="1:11" ht="11.25">
      <c r="A249" s="21"/>
      <c r="B249" s="7"/>
      <c r="C249" s="7"/>
      <c r="D249" s="7"/>
      <c r="E249" s="7"/>
      <c r="H249" s="7"/>
      <c r="I249" s="7"/>
      <c r="J249" s="7"/>
      <c r="K249" s="7"/>
    </row>
    <row r="250" spans="1:11" ht="11.25">
      <c r="A250" s="21"/>
      <c r="B250" s="7"/>
      <c r="C250" s="7"/>
      <c r="D250" s="7"/>
      <c r="E250" s="7"/>
      <c r="H250" s="7"/>
      <c r="I250" s="7"/>
      <c r="J250" s="7"/>
      <c r="K250" s="7"/>
    </row>
    <row r="251" spans="1:11" ht="11.25">
      <c r="A251" s="21"/>
      <c r="B251" s="7"/>
      <c r="C251" s="7"/>
      <c r="D251" s="7"/>
      <c r="E251" s="7"/>
      <c r="H251" s="7"/>
      <c r="I251" s="7"/>
      <c r="J251" s="7"/>
      <c r="K251" s="7"/>
    </row>
    <row r="252" spans="1:11" ht="11.25">
      <c r="A252" s="21"/>
      <c r="B252" s="7"/>
      <c r="C252" s="7"/>
      <c r="D252" s="7"/>
      <c r="E252" s="7"/>
      <c r="H252" s="7"/>
      <c r="I252" s="7"/>
      <c r="J252" s="7"/>
      <c r="K252" s="7"/>
    </row>
  </sheetData>
  <sheetProtection/>
  <mergeCells count="2">
    <mergeCell ref="B2:M2"/>
    <mergeCell ref="B3:M3"/>
  </mergeCells>
  <printOptions/>
  <pageMargins left="0.24" right="0" top="0.26" bottom="0.6299212598425197" header="0.2362204724409449" footer="0.4330708661417323"/>
  <pageSetup horizontalDpi="600" verticalDpi="600" orientation="landscape" paperSize="9" scale="99" r:id="rId1"/>
  <headerFooter alignWithMargins="0">
    <oddFooter>&amp;L&amp;"Arial Cyr,курсив"&amp;8Управління економіки та євроінтеграції&amp;C&amp;"Arial Cyr,курсив"&amp;8Страница&amp;P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K107"/>
  <sheetViews>
    <sheetView zoomScale="124" zoomScaleNormal="124" zoomScaleSheetLayoutView="100" zoomScalePageLayoutView="0" workbookViewId="0" topLeftCell="L1">
      <pane ySplit="4" topLeftCell="A95" activePane="bottomLeft" state="frozen"/>
      <selection pane="topLeft" activeCell="A1" sqref="A1"/>
      <selection pane="bottomLeft" activeCell="S1" sqref="S1:AK16384"/>
    </sheetView>
  </sheetViews>
  <sheetFormatPr defaultColWidth="9.33203125" defaultRowHeight="12.75"/>
  <cols>
    <col min="1" max="1" width="5.5" style="22" customWidth="1"/>
    <col min="2" max="2" width="20.66015625" style="23" customWidth="1"/>
    <col min="3" max="3" width="30" style="7" customWidth="1"/>
    <col min="4" max="4" width="24.66015625" style="7" customWidth="1"/>
    <col min="5" max="5" width="17.66015625" style="23" customWidth="1"/>
    <col min="6" max="6" width="28.5" style="7" customWidth="1"/>
    <col min="7" max="7" width="12" style="39" customWidth="1"/>
    <col min="8" max="8" width="10.33203125" style="7" customWidth="1"/>
    <col min="9" max="9" width="13.83203125" style="7" customWidth="1"/>
    <col min="10" max="10" width="20.83203125" style="23" customWidth="1"/>
    <col min="11" max="11" width="18.16015625" style="23" customWidth="1"/>
    <col min="12" max="12" width="9.83203125" style="23" customWidth="1"/>
    <col min="13" max="13" width="10.83203125" style="23" customWidth="1"/>
    <col min="14" max="14" width="14.16015625" style="26" customWidth="1"/>
    <col min="15" max="15" width="5" style="7" customWidth="1"/>
    <col min="16" max="16" width="11.83203125" style="57" customWidth="1"/>
    <col min="17" max="17" width="9" style="7" customWidth="1"/>
    <col min="18" max="18" width="9.16015625" style="23" customWidth="1"/>
    <col min="19" max="37" width="9.33203125" style="82" customWidth="1"/>
    <col min="38" max="16384" width="9.33203125" style="23" customWidth="1"/>
  </cols>
  <sheetData>
    <row r="2" spans="2:17" ht="15.75">
      <c r="B2" s="83" t="s">
        <v>1618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Q2" s="23"/>
    </row>
    <row r="4" spans="1:37" s="55" customFormat="1" ht="89.25" customHeight="1">
      <c r="A4" s="85" t="s">
        <v>477</v>
      </c>
      <c r="B4" s="30" t="s">
        <v>478</v>
      </c>
      <c r="C4" s="30" t="s">
        <v>479</v>
      </c>
      <c r="D4" s="30" t="s">
        <v>88</v>
      </c>
      <c r="E4" s="30" t="s">
        <v>480</v>
      </c>
      <c r="F4" s="30" t="s">
        <v>481</v>
      </c>
      <c r="G4" s="86" t="s">
        <v>482</v>
      </c>
      <c r="H4" s="30" t="s">
        <v>484</v>
      </c>
      <c r="I4" s="30" t="s">
        <v>485</v>
      </c>
      <c r="J4" s="30" t="s">
        <v>486</v>
      </c>
      <c r="K4" s="30" t="s">
        <v>78</v>
      </c>
      <c r="L4" s="30" t="s">
        <v>79</v>
      </c>
      <c r="M4" s="30" t="s">
        <v>80</v>
      </c>
      <c r="N4" s="30" t="s">
        <v>194</v>
      </c>
      <c r="O4" s="30" t="s">
        <v>322</v>
      </c>
      <c r="P4" s="87" t="s">
        <v>1207</v>
      </c>
      <c r="Q4" s="30" t="s">
        <v>1126</v>
      </c>
      <c r="R4" s="30" t="s">
        <v>498</v>
      </c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</row>
    <row r="5" spans="1:37" s="94" customFormat="1" ht="22.5">
      <c r="A5" s="88">
        <v>1</v>
      </c>
      <c r="B5" s="89" t="s">
        <v>798</v>
      </c>
      <c r="C5" s="89" t="s">
        <v>612</v>
      </c>
      <c r="D5" s="89" t="s">
        <v>984</v>
      </c>
      <c r="E5" s="89" t="s">
        <v>52</v>
      </c>
      <c r="F5" s="89" t="s">
        <v>1644</v>
      </c>
      <c r="G5" s="90">
        <v>22.37</v>
      </c>
      <c r="H5" s="91"/>
      <c r="I5" s="89">
        <v>5374294.21</v>
      </c>
      <c r="J5" s="89" t="s">
        <v>732</v>
      </c>
      <c r="K5" s="89" t="s">
        <v>1690</v>
      </c>
      <c r="L5" s="89">
        <v>531</v>
      </c>
      <c r="M5" s="92">
        <v>39735</v>
      </c>
      <c r="N5" s="89" t="s">
        <v>1686</v>
      </c>
      <c r="O5" s="89">
        <v>25</v>
      </c>
      <c r="P5" s="144">
        <v>3</v>
      </c>
      <c r="Q5" s="93">
        <f>I5*P5%/12</f>
        <v>13435.735524999998</v>
      </c>
      <c r="R5" s="93">
        <f>Q5*12</f>
        <v>161228.8263</v>
      </c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</row>
    <row r="6" spans="1:37" s="95" customFormat="1" ht="22.5">
      <c r="A6" s="88">
        <v>2</v>
      </c>
      <c r="B6" s="89" t="s">
        <v>771</v>
      </c>
      <c r="C6" s="89" t="s">
        <v>778</v>
      </c>
      <c r="D6" s="89" t="s">
        <v>985</v>
      </c>
      <c r="E6" s="89" t="s">
        <v>779</v>
      </c>
      <c r="F6" s="89" t="s">
        <v>1645</v>
      </c>
      <c r="G6" s="90"/>
      <c r="H6" s="89">
        <v>630</v>
      </c>
      <c r="I6" s="89">
        <v>62615</v>
      </c>
      <c r="J6" s="89" t="s">
        <v>780</v>
      </c>
      <c r="K6" s="89" t="s">
        <v>1691</v>
      </c>
      <c r="L6" s="89">
        <v>319</v>
      </c>
      <c r="M6" s="92">
        <v>38450</v>
      </c>
      <c r="N6" s="89" t="s">
        <v>1314</v>
      </c>
      <c r="O6" s="89">
        <v>49</v>
      </c>
      <c r="P6" s="145">
        <f>(Q6*12)/I6%</f>
        <v>3.0000479118422105</v>
      </c>
      <c r="Q6" s="89">
        <v>156.54</v>
      </c>
      <c r="R6" s="89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</row>
    <row r="7" spans="1:37" s="95" customFormat="1" ht="92.25" customHeight="1">
      <c r="A7" s="88">
        <v>3</v>
      </c>
      <c r="B7" s="89" t="s">
        <v>1222</v>
      </c>
      <c r="C7" s="89" t="s">
        <v>977</v>
      </c>
      <c r="D7" s="90" t="s">
        <v>1223</v>
      </c>
      <c r="E7" s="89" t="s">
        <v>1224</v>
      </c>
      <c r="F7" s="89" t="s">
        <v>977</v>
      </c>
      <c r="G7" s="90"/>
      <c r="H7" s="89">
        <v>41126.7</v>
      </c>
      <c r="I7" s="93">
        <v>8869793.62</v>
      </c>
      <c r="J7" s="89" t="s">
        <v>1204</v>
      </c>
      <c r="K7" s="89" t="s">
        <v>1692</v>
      </c>
      <c r="L7" s="89" t="s">
        <v>1687</v>
      </c>
      <c r="M7" s="92">
        <v>39237</v>
      </c>
      <c r="N7" s="90" t="s">
        <v>1324</v>
      </c>
      <c r="O7" s="89">
        <v>49</v>
      </c>
      <c r="P7" s="145" t="s">
        <v>1749</v>
      </c>
      <c r="Q7" s="89">
        <v>2563.4</v>
      </c>
      <c r="R7" s="89">
        <f>Q7*12</f>
        <v>30760.800000000003</v>
      </c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</row>
    <row r="8" spans="1:37" s="95" customFormat="1" ht="33.75">
      <c r="A8" s="88">
        <v>4</v>
      </c>
      <c r="B8" s="89" t="s">
        <v>495</v>
      </c>
      <c r="C8" s="89" t="s">
        <v>496</v>
      </c>
      <c r="D8" s="89" t="s">
        <v>985</v>
      </c>
      <c r="E8" s="89" t="s">
        <v>497</v>
      </c>
      <c r="F8" s="89" t="s">
        <v>496</v>
      </c>
      <c r="G8" s="90"/>
      <c r="H8" s="89">
        <v>10820</v>
      </c>
      <c r="I8" s="89">
        <v>572022</v>
      </c>
      <c r="J8" s="89" t="s">
        <v>732</v>
      </c>
      <c r="K8" s="89" t="s">
        <v>1688</v>
      </c>
      <c r="L8" s="89">
        <v>333</v>
      </c>
      <c r="M8" s="92">
        <v>38572</v>
      </c>
      <c r="N8" s="89" t="s">
        <v>289</v>
      </c>
      <c r="O8" s="89">
        <v>49</v>
      </c>
      <c r="P8" s="146">
        <v>3</v>
      </c>
      <c r="Q8" s="89">
        <v>953.37</v>
      </c>
      <c r="R8" s="89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</row>
    <row r="9" spans="1:37" s="95" customFormat="1" ht="33.75">
      <c r="A9" s="88">
        <v>5</v>
      </c>
      <c r="B9" s="89" t="s">
        <v>899</v>
      </c>
      <c r="C9" s="89" t="s">
        <v>1619</v>
      </c>
      <c r="D9" s="89" t="s">
        <v>985</v>
      </c>
      <c r="E9" s="89" t="s">
        <v>1127</v>
      </c>
      <c r="F9" s="89" t="s">
        <v>854</v>
      </c>
      <c r="G9" s="90">
        <v>0.2141</v>
      </c>
      <c r="H9" s="89"/>
      <c r="I9" s="89">
        <v>220647.01</v>
      </c>
      <c r="J9" s="89" t="s">
        <v>855</v>
      </c>
      <c r="K9" s="89" t="s">
        <v>1689</v>
      </c>
      <c r="L9" s="89">
        <v>610</v>
      </c>
      <c r="M9" s="92">
        <v>39979</v>
      </c>
      <c r="N9" s="89" t="s">
        <v>856</v>
      </c>
      <c r="O9" s="89">
        <v>5</v>
      </c>
      <c r="P9" s="89">
        <v>3</v>
      </c>
      <c r="Q9" s="89">
        <v>551.62</v>
      </c>
      <c r="R9" s="89">
        <f>Q9*12</f>
        <v>6619.4400000000005</v>
      </c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</row>
    <row r="10" spans="1:37" s="95" customFormat="1" ht="22.5">
      <c r="A10" s="88">
        <v>6</v>
      </c>
      <c r="B10" s="96" t="s">
        <v>1198</v>
      </c>
      <c r="C10" s="96" t="s">
        <v>463</v>
      </c>
      <c r="D10" s="97"/>
      <c r="E10" s="96" t="s">
        <v>690</v>
      </c>
      <c r="F10" s="96" t="s">
        <v>1646</v>
      </c>
      <c r="G10" s="98"/>
      <c r="H10" s="96">
        <v>100</v>
      </c>
      <c r="I10" s="96">
        <v>12949</v>
      </c>
      <c r="J10" s="96" t="s">
        <v>691</v>
      </c>
      <c r="K10" s="96" t="s">
        <v>1693</v>
      </c>
      <c r="L10" s="96">
        <v>322</v>
      </c>
      <c r="M10" s="99">
        <v>38518</v>
      </c>
      <c r="N10" s="96" t="s">
        <v>692</v>
      </c>
      <c r="O10" s="96">
        <v>49</v>
      </c>
      <c r="P10" s="146">
        <f>(Q10*12)/I10%</f>
        <v>10.000154452081242</v>
      </c>
      <c r="Q10" s="96">
        <v>107.91</v>
      </c>
      <c r="R10" s="96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</row>
    <row r="11" spans="1:37" s="95" customFormat="1" ht="22.5">
      <c r="A11" s="88">
        <v>7</v>
      </c>
      <c r="B11" s="89" t="s">
        <v>348</v>
      </c>
      <c r="C11" s="89" t="s">
        <v>349</v>
      </c>
      <c r="D11" s="90" t="s">
        <v>986</v>
      </c>
      <c r="E11" s="89" t="s">
        <v>350</v>
      </c>
      <c r="F11" s="89" t="s">
        <v>349</v>
      </c>
      <c r="G11" s="90">
        <v>0.034</v>
      </c>
      <c r="H11" s="89"/>
      <c r="I11" s="89">
        <v>41734.78</v>
      </c>
      <c r="J11" s="89" t="s">
        <v>351</v>
      </c>
      <c r="K11" s="89" t="s">
        <v>1694</v>
      </c>
      <c r="L11" s="89">
        <v>608</v>
      </c>
      <c r="M11" s="92">
        <v>39877</v>
      </c>
      <c r="N11" s="89" t="s">
        <v>331</v>
      </c>
      <c r="O11" s="89">
        <v>5</v>
      </c>
      <c r="P11" s="89">
        <v>10</v>
      </c>
      <c r="Q11" s="89">
        <v>347.79</v>
      </c>
      <c r="R11" s="89">
        <f aca="true" t="shared" si="0" ref="R11:R33">Q11*12</f>
        <v>4173.4800000000005</v>
      </c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</row>
    <row r="12" spans="1:37" s="101" customFormat="1" ht="80.25" customHeight="1">
      <c r="A12" s="88">
        <v>8</v>
      </c>
      <c r="B12" s="89" t="s">
        <v>1354</v>
      </c>
      <c r="C12" s="89" t="s">
        <v>1355</v>
      </c>
      <c r="D12" s="89" t="s">
        <v>987</v>
      </c>
      <c r="E12" s="89" t="s">
        <v>1356</v>
      </c>
      <c r="F12" s="89" t="s">
        <v>1647</v>
      </c>
      <c r="G12" s="90">
        <v>1.7831</v>
      </c>
      <c r="H12" s="89"/>
      <c r="I12" s="89">
        <v>4071434.65</v>
      </c>
      <c r="J12" s="89" t="s">
        <v>1357</v>
      </c>
      <c r="K12" s="89" t="s">
        <v>1695</v>
      </c>
      <c r="L12" s="96">
        <v>1190</v>
      </c>
      <c r="M12" s="99">
        <v>43137</v>
      </c>
      <c r="N12" s="96" t="s">
        <v>1358</v>
      </c>
      <c r="O12" s="96">
        <v>5</v>
      </c>
      <c r="P12" s="146">
        <v>12</v>
      </c>
      <c r="Q12" s="96">
        <v>40714.35</v>
      </c>
      <c r="R12" s="100">
        <f t="shared" si="0"/>
        <v>488572.19999999995</v>
      </c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</row>
    <row r="13" spans="1:37" s="103" customFormat="1" ht="33.75">
      <c r="A13" s="88">
        <v>9</v>
      </c>
      <c r="B13" s="89" t="s">
        <v>832</v>
      </c>
      <c r="C13" s="89" t="s">
        <v>833</v>
      </c>
      <c r="D13" s="90" t="s">
        <v>988</v>
      </c>
      <c r="E13" s="89" t="s">
        <v>633</v>
      </c>
      <c r="F13" s="102" t="s">
        <v>1648</v>
      </c>
      <c r="G13" s="90"/>
      <c r="H13" s="102">
        <v>21.31</v>
      </c>
      <c r="I13" s="102">
        <v>4802.21</v>
      </c>
      <c r="J13" s="102" t="s">
        <v>339</v>
      </c>
      <c r="K13" s="89" t="s">
        <v>1696</v>
      </c>
      <c r="L13" s="89">
        <v>768</v>
      </c>
      <c r="M13" s="92">
        <v>40680</v>
      </c>
      <c r="N13" s="102" t="s">
        <v>13</v>
      </c>
      <c r="O13" s="102">
        <v>5</v>
      </c>
      <c r="P13" s="146">
        <v>30</v>
      </c>
      <c r="Q13" s="102">
        <v>120.06</v>
      </c>
      <c r="R13" s="88">
        <f t="shared" si="0"/>
        <v>1440.72</v>
      </c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</row>
    <row r="14" spans="1:37" s="103" customFormat="1" ht="33.75">
      <c r="A14" s="88">
        <v>10</v>
      </c>
      <c r="B14" s="89" t="s">
        <v>832</v>
      </c>
      <c r="C14" s="89" t="s">
        <v>833</v>
      </c>
      <c r="D14" s="90" t="s">
        <v>989</v>
      </c>
      <c r="E14" s="89" t="s">
        <v>633</v>
      </c>
      <c r="F14" s="102" t="s">
        <v>1649</v>
      </c>
      <c r="G14" s="90"/>
      <c r="H14" s="102">
        <v>6.82</v>
      </c>
      <c r="I14" s="102">
        <v>2231</v>
      </c>
      <c r="J14" s="102" t="s">
        <v>339</v>
      </c>
      <c r="K14" s="89" t="s">
        <v>1697</v>
      </c>
      <c r="L14" s="89">
        <v>767</v>
      </c>
      <c r="M14" s="92">
        <v>40680</v>
      </c>
      <c r="N14" s="102" t="s">
        <v>834</v>
      </c>
      <c r="O14" s="102">
        <v>5</v>
      </c>
      <c r="P14" s="146">
        <v>30</v>
      </c>
      <c r="Q14" s="102">
        <v>55.78</v>
      </c>
      <c r="R14" s="88">
        <f t="shared" si="0"/>
        <v>669.36</v>
      </c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</row>
    <row r="15" spans="1:37" s="104" customFormat="1" ht="36.75" customHeight="1">
      <c r="A15" s="88">
        <v>11</v>
      </c>
      <c r="B15" s="89" t="s">
        <v>910</v>
      </c>
      <c r="C15" s="89" t="s">
        <v>904</v>
      </c>
      <c r="D15" s="89" t="s">
        <v>581</v>
      </c>
      <c r="E15" s="89" t="s">
        <v>905</v>
      </c>
      <c r="F15" s="89" t="s">
        <v>1650</v>
      </c>
      <c r="G15" s="90"/>
      <c r="H15" s="89">
        <v>1500</v>
      </c>
      <c r="I15" s="89">
        <v>29765</v>
      </c>
      <c r="J15" s="89" t="s">
        <v>906</v>
      </c>
      <c r="K15" s="89" t="s">
        <v>1698</v>
      </c>
      <c r="L15" s="89">
        <v>301</v>
      </c>
      <c r="M15" s="92">
        <v>38467</v>
      </c>
      <c r="N15" s="89" t="s">
        <v>907</v>
      </c>
      <c r="O15" s="89">
        <v>49</v>
      </c>
      <c r="P15" s="146">
        <v>3</v>
      </c>
      <c r="Q15" s="89">
        <v>49.61</v>
      </c>
      <c r="R15" s="88">
        <f t="shared" si="0"/>
        <v>595.3199999999999</v>
      </c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s="95" customFormat="1" ht="33.75">
      <c r="A16" s="88">
        <v>12</v>
      </c>
      <c r="B16" s="89" t="s">
        <v>688</v>
      </c>
      <c r="C16" s="89" t="s">
        <v>1620</v>
      </c>
      <c r="D16" s="90" t="s">
        <v>582</v>
      </c>
      <c r="E16" s="89" t="s">
        <v>106</v>
      </c>
      <c r="F16" s="89" t="s">
        <v>107</v>
      </c>
      <c r="G16" s="90">
        <v>9.9</v>
      </c>
      <c r="H16" s="89"/>
      <c r="I16" s="89">
        <v>208921.05</v>
      </c>
      <c r="J16" s="89" t="s">
        <v>108</v>
      </c>
      <c r="K16" s="89" t="s">
        <v>1699</v>
      </c>
      <c r="L16" s="89">
        <v>750</v>
      </c>
      <c r="M16" s="92">
        <v>40623</v>
      </c>
      <c r="N16" s="90" t="s">
        <v>850</v>
      </c>
      <c r="O16" s="89">
        <v>18</v>
      </c>
      <c r="P16" s="146">
        <v>3</v>
      </c>
      <c r="Q16" s="89">
        <v>522.3</v>
      </c>
      <c r="R16" s="88">
        <f t="shared" si="0"/>
        <v>6267.599999999999</v>
      </c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</row>
    <row r="17" spans="1:37" s="103" customFormat="1" ht="48.75" customHeight="1">
      <c r="A17" s="88">
        <v>13</v>
      </c>
      <c r="B17" s="89" t="s">
        <v>1291</v>
      </c>
      <c r="C17" s="89" t="s">
        <v>1621</v>
      </c>
      <c r="D17" s="89" t="s">
        <v>583</v>
      </c>
      <c r="E17" s="89" t="s">
        <v>1292</v>
      </c>
      <c r="F17" s="89" t="s">
        <v>1651</v>
      </c>
      <c r="G17" s="105"/>
      <c r="H17" s="89">
        <v>35.6</v>
      </c>
      <c r="I17" s="89">
        <v>23172.03</v>
      </c>
      <c r="J17" s="89" t="s">
        <v>1456</v>
      </c>
      <c r="K17" s="89" t="s">
        <v>1700</v>
      </c>
      <c r="L17" s="89">
        <v>1223</v>
      </c>
      <c r="M17" s="92">
        <v>43431</v>
      </c>
      <c r="N17" s="90" t="s">
        <v>254</v>
      </c>
      <c r="O17" s="89">
        <v>1</v>
      </c>
      <c r="P17" s="146">
        <v>30</v>
      </c>
      <c r="Q17" s="89">
        <v>579.3</v>
      </c>
      <c r="R17" s="88">
        <f t="shared" si="0"/>
        <v>6951.599999999999</v>
      </c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:37" s="95" customFormat="1" ht="32.25" customHeight="1">
      <c r="A18" s="88">
        <v>14</v>
      </c>
      <c r="B18" s="89" t="s">
        <v>1124</v>
      </c>
      <c r="C18" s="89" t="s">
        <v>742</v>
      </c>
      <c r="D18" s="90" t="s">
        <v>581</v>
      </c>
      <c r="E18" s="89" t="s">
        <v>1125</v>
      </c>
      <c r="F18" s="89" t="s">
        <v>1652</v>
      </c>
      <c r="G18" s="90">
        <v>0.293</v>
      </c>
      <c r="H18" s="89"/>
      <c r="I18" s="89">
        <v>191431</v>
      </c>
      <c r="J18" s="89" t="s">
        <v>732</v>
      </c>
      <c r="K18" s="89" t="s">
        <v>1701</v>
      </c>
      <c r="L18" s="89">
        <v>359</v>
      </c>
      <c r="M18" s="92">
        <v>38727</v>
      </c>
      <c r="N18" s="89" t="s">
        <v>91</v>
      </c>
      <c r="O18" s="89">
        <v>49</v>
      </c>
      <c r="P18" s="146">
        <v>3</v>
      </c>
      <c r="Q18" s="89">
        <v>319.05</v>
      </c>
      <c r="R18" s="88">
        <f t="shared" si="0"/>
        <v>3828.6000000000004</v>
      </c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</row>
    <row r="19" spans="1:37" s="104" customFormat="1" ht="33.75">
      <c r="A19" s="88">
        <v>15</v>
      </c>
      <c r="B19" s="89" t="s">
        <v>334</v>
      </c>
      <c r="C19" s="89" t="s">
        <v>443</v>
      </c>
      <c r="D19" s="90" t="s">
        <v>581</v>
      </c>
      <c r="E19" s="89" t="s">
        <v>444</v>
      </c>
      <c r="F19" s="89" t="s">
        <v>445</v>
      </c>
      <c r="G19" s="90"/>
      <c r="H19" s="89">
        <v>53.19</v>
      </c>
      <c r="I19" s="89">
        <v>2040</v>
      </c>
      <c r="J19" s="89" t="s">
        <v>693</v>
      </c>
      <c r="K19" s="89" t="s">
        <v>1702</v>
      </c>
      <c r="L19" s="89">
        <v>387</v>
      </c>
      <c r="M19" s="92">
        <v>38897</v>
      </c>
      <c r="N19" s="89" t="s">
        <v>67</v>
      </c>
      <c r="O19" s="89">
        <v>49</v>
      </c>
      <c r="P19" s="146">
        <v>3</v>
      </c>
      <c r="Q19" s="89">
        <v>3.4</v>
      </c>
      <c r="R19" s="88">
        <f t="shared" si="0"/>
        <v>40.8</v>
      </c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</row>
    <row r="20" spans="1:37" s="95" customFormat="1" ht="33.75">
      <c r="A20" s="88">
        <v>16</v>
      </c>
      <c r="B20" s="89" t="s">
        <v>334</v>
      </c>
      <c r="C20" s="89" t="s">
        <v>1622</v>
      </c>
      <c r="D20" s="90" t="s">
        <v>581</v>
      </c>
      <c r="E20" s="89" t="s">
        <v>444</v>
      </c>
      <c r="F20" s="89" t="s">
        <v>1622</v>
      </c>
      <c r="G20" s="90"/>
      <c r="H20" s="89">
        <v>688.73</v>
      </c>
      <c r="I20" s="89">
        <v>26839</v>
      </c>
      <c r="J20" s="89" t="s">
        <v>314</v>
      </c>
      <c r="K20" s="89" t="s">
        <v>1703</v>
      </c>
      <c r="L20" s="89">
        <v>386</v>
      </c>
      <c r="M20" s="92">
        <v>39628</v>
      </c>
      <c r="N20" s="89" t="s">
        <v>909</v>
      </c>
      <c r="O20" s="89">
        <v>49</v>
      </c>
      <c r="P20" s="146">
        <v>3</v>
      </c>
      <c r="Q20" s="89">
        <v>44.73</v>
      </c>
      <c r="R20" s="88">
        <f t="shared" si="0"/>
        <v>536.76</v>
      </c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</row>
    <row r="21" spans="1:37" s="94" customFormat="1" ht="33.75">
      <c r="A21" s="88">
        <v>17</v>
      </c>
      <c r="B21" s="89" t="s">
        <v>327</v>
      </c>
      <c r="C21" s="89" t="s">
        <v>328</v>
      </c>
      <c r="D21" s="89" t="s">
        <v>584</v>
      </c>
      <c r="E21" s="89" t="s">
        <v>14</v>
      </c>
      <c r="F21" s="89" t="s">
        <v>1653</v>
      </c>
      <c r="G21" s="90">
        <v>0.0749</v>
      </c>
      <c r="H21" s="91"/>
      <c r="I21" s="89">
        <v>239401.22</v>
      </c>
      <c r="J21" s="89" t="s">
        <v>578</v>
      </c>
      <c r="K21" s="89" t="s">
        <v>1704</v>
      </c>
      <c r="L21" s="89">
        <v>1020</v>
      </c>
      <c r="M21" s="92">
        <v>41921</v>
      </c>
      <c r="N21" s="89" t="s">
        <v>1293</v>
      </c>
      <c r="O21" s="89">
        <v>5</v>
      </c>
      <c r="P21" s="89" t="s">
        <v>511</v>
      </c>
      <c r="Q21" s="89">
        <v>1431.41</v>
      </c>
      <c r="R21" s="89">
        <f t="shared" si="0"/>
        <v>17176.920000000002</v>
      </c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</row>
    <row r="22" spans="1:37" s="94" customFormat="1" ht="33.75">
      <c r="A22" s="88">
        <v>18</v>
      </c>
      <c r="B22" s="89" t="s">
        <v>327</v>
      </c>
      <c r="C22" s="89" t="s">
        <v>328</v>
      </c>
      <c r="D22" s="89" t="s">
        <v>585</v>
      </c>
      <c r="E22" s="89" t="s">
        <v>14</v>
      </c>
      <c r="F22" s="89" t="s">
        <v>1654</v>
      </c>
      <c r="G22" s="90">
        <v>0.0129</v>
      </c>
      <c r="H22" s="91"/>
      <c r="I22" s="89">
        <v>41231.99</v>
      </c>
      <c r="J22" s="89" t="s">
        <v>437</v>
      </c>
      <c r="K22" s="89" t="s">
        <v>1705</v>
      </c>
      <c r="L22" s="89">
        <v>1013</v>
      </c>
      <c r="M22" s="92">
        <v>41900</v>
      </c>
      <c r="N22" s="89" t="s">
        <v>1282</v>
      </c>
      <c r="O22" s="89">
        <v>5</v>
      </c>
      <c r="P22" s="89" t="s">
        <v>511</v>
      </c>
      <c r="Q22" s="89">
        <v>326.55</v>
      </c>
      <c r="R22" s="89">
        <f t="shared" si="0"/>
        <v>3918.6000000000004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</row>
    <row r="23" spans="1:37" s="94" customFormat="1" ht="33.75">
      <c r="A23" s="88">
        <v>19</v>
      </c>
      <c r="B23" s="89" t="s">
        <v>327</v>
      </c>
      <c r="C23" s="89" t="s">
        <v>328</v>
      </c>
      <c r="D23" s="89" t="s">
        <v>586</v>
      </c>
      <c r="E23" s="89" t="s">
        <v>14</v>
      </c>
      <c r="F23" s="89" t="s">
        <v>1655</v>
      </c>
      <c r="G23" s="90">
        <v>0.0831</v>
      </c>
      <c r="H23" s="91"/>
      <c r="I23" s="89">
        <v>256610.7</v>
      </c>
      <c r="J23" s="89" t="s">
        <v>438</v>
      </c>
      <c r="K23" s="89" t="s">
        <v>1706</v>
      </c>
      <c r="L23" s="89">
        <v>1022</v>
      </c>
      <c r="M23" s="92">
        <v>41926</v>
      </c>
      <c r="N23" s="89" t="s">
        <v>512</v>
      </c>
      <c r="O23" s="89">
        <v>5</v>
      </c>
      <c r="P23" s="89" t="s">
        <v>511</v>
      </c>
      <c r="Q23" s="89">
        <v>2070.67</v>
      </c>
      <c r="R23" s="89">
        <f t="shared" si="0"/>
        <v>24848.04</v>
      </c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</row>
    <row r="24" spans="1:37" s="94" customFormat="1" ht="33.75">
      <c r="A24" s="88">
        <v>20</v>
      </c>
      <c r="B24" s="89" t="s">
        <v>327</v>
      </c>
      <c r="C24" s="89" t="s">
        <v>328</v>
      </c>
      <c r="D24" s="89" t="s">
        <v>587</v>
      </c>
      <c r="E24" s="89" t="s">
        <v>14</v>
      </c>
      <c r="F24" s="89" t="s">
        <v>1589</v>
      </c>
      <c r="G24" s="90">
        <v>0.0177</v>
      </c>
      <c r="H24" s="91"/>
      <c r="I24" s="89">
        <v>56574.12</v>
      </c>
      <c r="J24" s="89" t="s">
        <v>1114</v>
      </c>
      <c r="K24" s="89" t="s">
        <v>1707</v>
      </c>
      <c r="L24" s="89">
        <v>1015</v>
      </c>
      <c r="M24" s="92">
        <v>41900</v>
      </c>
      <c r="N24" s="89" t="s">
        <v>1279</v>
      </c>
      <c r="O24" s="89">
        <v>5</v>
      </c>
      <c r="P24" s="89">
        <v>12</v>
      </c>
      <c r="Q24" s="89">
        <v>517.27</v>
      </c>
      <c r="R24" s="89">
        <f t="shared" si="0"/>
        <v>6207.24</v>
      </c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</row>
    <row r="25" spans="1:37" s="94" customFormat="1" ht="33.75">
      <c r="A25" s="88">
        <v>21</v>
      </c>
      <c r="B25" s="89" t="s">
        <v>327</v>
      </c>
      <c r="C25" s="89" t="s">
        <v>328</v>
      </c>
      <c r="D25" s="89" t="s">
        <v>588</v>
      </c>
      <c r="E25" s="89" t="s">
        <v>14</v>
      </c>
      <c r="F25" s="89" t="s">
        <v>1656</v>
      </c>
      <c r="G25" s="90">
        <v>0.19</v>
      </c>
      <c r="H25" s="91"/>
      <c r="I25" s="89">
        <v>65172.89</v>
      </c>
      <c r="J25" s="89" t="s">
        <v>233</v>
      </c>
      <c r="K25" s="89" t="s">
        <v>1708</v>
      </c>
      <c r="L25" s="89">
        <v>1019</v>
      </c>
      <c r="M25" s="92">
        <v>41911</v>
      </c>
      <c r="N25" s="89" t="s">
        <v>1283</v>
      </c>
      <c r="O25" s="89">
        <v>5</v>
      </c>
      <c r="P25" s="89">
        <v>12</v>
      </c>
      <c r="Q25" s="89">
        <v>651.73</v>
      </c>
      <c r="R25" s="89">
        <f t="shared" si="0"/>
        <v>7820.76</v>
      </c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</row>
    <row r="26" spans="1:37" s="94" customFormat="1" ht="57.75" customHeight="1">
      <c r="A26" s="88">
        <v>22</v>
      </c>
      <c r="B26" s="89" t="s">
        <v>327</v>
      </c>
      <c r="C26" s="89" t="s">
        <v>328</v>
      </c>
      <c r="D26" s="89" t="s">
        <v>589</v>
      </c>
      <c r="E26" s="89" t="s">
        <v>14</v>
      </c>
      <c r="F26" s="89" t="s">
        <v>1657</v>
      </c>
      <c r="G26" s="90">
        <v>0.2937</v>
      </c>
      <c r="H26" s="91"/>
      <c r="I26" s="89">
        <v>938746.85</v>
      </c>
      <c r="J26" s="89" t="s">
        <v>284</v>
      </c>
      <c r="K26" s="89" t="s">
        <v>1709</v>
      </c>
      <c r="L26" s="89">
        <v>1014</v>
      </c>
      <c r="M26" s="92">
        <v>41900</v>
      </c>
      <c r="N26" s="89" t="s">
        <v>1280</v>
      </c>
      <c r="O26" s="89">
        <v>5</v>
      </c>
      <c r="P26" s="89" t="s">
        <v>511</v>
      </c>
      <c r="Q26" s="89">
        <v>5593.26</v>
      </c>
      <c r="R26" s="89">
        <f t="shared" si="0"/>
        <v>67119.12</v>
      </c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</row>
    <row r="27" spans="1:37" s="94" customFormat="1" ht="57" customHeight="1">
      <c r="A27" s="88">
        <v>23</v>
      </c>
      <c r="B27" s="89" t="s">
        <v>327</v>
      </c>
      <c r="C27" s="89" t="s">
        <v>328</v>
      </c>
      <c r="D27" s="89" t="s">
        <v>282</v>
      </c>
      <c r="E27" s="89" t="s">
        <v>14</v>
      </c>
      <c r="F27" s="89" t="s">
        <v>1658</v>
      </c>
      <c r="G27" s="90" t="s">
        <v>283</v>
      </c>
      <c r="H27" s="91"/>
      <c r="I27" s="89">
        <v>1382913.6</v>
      </c>
      <c r="J27" s="89" t="s">
        <v>285</v>
      </c>
      <c r="K27" s="89" t="s">
        <v>1710</v>
      </c>
      <c r="L27" s="89">
        <v>1165</v>
      </c>
      <c r="M27" s="92">
        <v>43012</v>
      </c>
      <c r="N27" s="89" t="s">
        <v>286</v>
      </c>
      <c r="O27" s="89">
        <v>5</v>
      </c>
      <c r="P27" s="89" t="s">
        <v>287</v>
      </c>
      <c r="Q27" s="89">
        <v>5808.47</v>
      </c>
      <c r="R27" s="89">
        <f t="shared" si="0"/>
        <v>69701.64</v>
      </c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</row>
    <row r="28" spans="1:37" s="94" customFormat="1" ht="33.75">
      <c r="A28" s="88">
        <v>24</v>
      </c>
      <c r="B28" s="89" t="s">
        <v>327</v>
      </c>
      <c r="C28" s="89" t="s">
        <v>328</v>
      </c>
      <c r="D28" s="89" t="s">
        <v>590</v>
      </c>
      <c r="E28" s="89" t="s">
        <v>14</v>
      </c>
      <c r="F28" s="89" t="s">
        <v>730</v>
      </c>
      <c r="G28" s="90">
        <v>0.3172</v>
      </c>
      <c r="H28" s="91"/>
      <c r="I28" s="89">
        <v>1013859.38</v>
      </c>
      <c r="J28" s="89" t="s">
        <v>90</v>
      </c>
      <c r="K28" s="89" t="s">
        <v>1711</v>
      </c>
      <c r="L28" s="89">
        <v>1018</v>
      </c>
      <c r="M28" s="92">
        <v>41900</v>
      </c>
      <c r="N28" s="89" t="s">
        <v>1281</v>
      </c>
      <c r="O28" s="89">
        <v>5</v>
      </c>
      <c r="P28" s="89" t="s">
        <v>271</v>
      </c>
      <c r="Q28" s="89">
        <v>7412.756</v>
      </c>
      <c r="R28" s="89">
        <f t="shared" si="0"/>
        <v>88953.072</v>
      </c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</row>
    <row r="29" spans="1:18" s="111" customFormat="1" ht="33.75">
      <c r="A29" s="106">
        <v>25</v>
      </c>
      <c r="B29" s="107" t="s">
        <v>1246</v>
      </c>
      <c r="C29" s="107" t="s">
        <v>1247</v>
      </c>
      <c r="D29" s="108" t="s">
        <v>581</v>
      </c>
      <c r="E29" s="107" t="s">
        <v>1240</v>
      </c>
      <c r="F29" s="107" t="s">
        <v>1659</v>
      </c>
      <c r="G29" s="109"/>
      <c r="H29" s="107">
        <v>817.34</v>
      </c>
      <c r="I29" s="107">
        <v>105834</v>
      </c>
      <c r="J29" s="107" t="s">
        <v>90</v>
      </c>
      <c r="K29" s="107" t="s">
        <v>1712</v>
      </c>
      <c r="L29" s="107">
        <v>408</v>
      </c>
      <c r="M29" s="110">
        <v>38852</v>
      </c>
      <c r="N29" s="108" t="s">
        <v>900</v>
      </c>
      <c r="O29" s="107">
        <v>49</v>
      </c>
      <c r="P29" s="147">
        <f>(Q29*12)/I29%</f>
        <v>10.000000000000002</v>
      </c>
      <c r="Q29" s="107">
        <v>881.95</v>
      </c>
      <c r="R29" s="106">
        <f t="shared" si="0"/>
        <v>10583.400000000001</v>
      </c>
    </row>
    <row r="30" spans="1:37" s="94" customFormat="1" ht="48.75" customHeight="1">
      <c r="A30" s="88">
        <v>26</v>
      </c>
      <c r="B30" s="89" t="s">
        <v>1001</v>
      </c>
      <c r="C30" s="89" t="s">
        <v>1002</v>
      </c>
      <c r="D30" s="90" t="s">
        <v>591</v>
      </c>
      <c r="E30" s="89" t="s">
        <v>492</v>
      </c>
      <c r="F30" s="89" t="s">
        <v>1660</v>
      </c>
      <c r="G30" s="90" t="s">
        <v>1154</v>
      </c>
      <c r="H30" s="89"/>
      <c r="I30" s="89">
        <v>9034.11</v>
      </c>
      <c r="J30" s="89" t="s">
        <v>144</v>
      </c>
      <c r="K30" s="89" t="s">
        <v>1713</v>
      </c>
      <c r="L30" s="112">
        <v>1148</v>
      </c>
      <c r="M30" s="113">
        <v>42907</v>
      </c>
      <c r="N30" s="90" t="s">
        <v>1155</v>
      </c>
      <c r="O30" s="89">
        <v>3</v>
      </c>
      <c r="P30" s="146">
        <v>30</v>
      </c>
      <c r="Q30" s="89">
        <v>225.85</v>
      </c>
      <c r="R30" s="88">
        <f t="shared" si="0"/>
        <v>2710.2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</row>
    <row r="31" spans="1:37" s="94" customFormat="1" ht="33.75">
      <c r="A31" s="88">
        <v>27</v>
      </c>
      <c r="B31" s="89" t="s">
        <v>1001</v>
      </c>
      <c r="C31" s="89" t="s">
        <v>1002</v>
      </c>
      <c r="D31" s="90" t="s">
        <v>592</v>
      </c>
      <c r="E31" s="89" t="s">
        <v>492</v>
      </c>
      <c r="F31" s="89" t="s">
        <v>493</v>
      </c>
      <c r="G31" s="90" t="s">
        <v>1063</v>
      </c>
      <c r="H31" s="89"/>
      <c r="I31" s="89">
        <v>9165.91</v>
      </c>
      <c r="J31" s="89" t="s">
        <v>144</v>
      </c>
      <c r="K31" s="89" t="s">
        <v>1714</v>
      </c>
      <c r="L31" s="89">
        <v>1150</v>
      </c>
      <c r="M31" s="92">
        <v>42887</v>
      </c>
      <c r="N31" s="90" t="s">
        <v>687</v>
      </c>
      <c r="O31" s="89">
        <v>3</v>
      </c>
      <c r="P31" s="146">
        <v>10</v>
      </c>
      <c r="Q31" s="89">
        <v>76.38</v>
      </c>
      <c r="R31" s="88">
        <f t="shared" si="0"/>
        <v>916.56</v>
      </c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</row>
    <row r="32" spans="1:37" s="95" customFormat="1" ht="93.75" customHeight="1">
      <c r="A32" s="88">
        <v>28</v>
      </c>
      <c r="B32" s="89" t="s">
        <v>1026</v>
      </c>
      <c r="C32" s="89" t="s">
        <v>1623</v>
      </c>
      <c r="D32" s="89" t="s">
        <v>593</v>
      </c>
      <c r="E32" s="89" t="s">
        <v>1473</v>
      </c>
      <c r="F32" s="89" t="s">
        <v>1019</v>
      </c>
      <c r="G32" s="90"/>
      <c r="H32" s="91">
        <v>29059.93</v>
      </c>
      <c r="I32" s="89">
        <v>6517791.87</v>
      </c>
      <c r="J32" s="89" t="s">
        <v>748</v>
      </c>
      <c r="K32" s="89" t="s">
        <v>1715</v>
      </c>
      <c r="L32" s="89" t="s">
        <v>1716</v>
      </c>
      <c r="M32" s="92">
        <v>39595</v>
      </c>
      <c r="N32" s="89" t="s">
        <v>1474</v>
      </c>
      <c r="O32" s="89">
        <v>25</v>
      </c>
      <c r="P32" s="148" t="s">
        <v>1475</v>
      </c>
      <c r="Q32" s="89">
        <v>7426.62</v>
      </c>
      <c r="R32" s="89">
        <f t="shared" si="0"/>
        <v>89119.44</v>
      </c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</row>
    <row r="33" spans="1:37" s="94" customFormat="1" ht="44.25" customHeight="1">
      <c r="A33" s="88">
        <v>29</v>
      </c>
      <c r="B33" s="89" t="s">
        <v>0</v>
      </c>
      <c r="C33" s="89" t="s">
        <v>143</v>
      </c>
      <c r="D33" s="90" t="s">
        <v>594</v>
      </c>
      <c r="E33" s="89" t="s">
        <v>1400</v>
      </c>
      <c r="F33" s="89" t="s">
        <v>74</v>
      </c>
      <c r="G33" s="90" t="s">
        <v>885</v>
      </c>
      <c r="H33" s="89"/>
      <c r="I33" s="89">
        <v>161780.04</v>
      </c>
      <c r="J33" s="89" t="s">
        <v>144</v>
      </c>
      <c r="K33" s="89" t="s">
        <v>1717</v>
      </c>
      <c r="L33" s="89">
        <v>1173</v>
      </c>
      <c r="M33" s="92">
        <v>43025</v>
      </c>
      <c r="N33" s="89" t="s">
        <v>1401</v>
      </c>
      <c r="O33" s="89">
        <v>5</v>
      </c>
      <c r="P33" s="146">
        <v>10</v>
      </c>
      <c r="Q33" s="89">
        <v>1348.17</v>
      </c>
      <c r="R33" s="88">
        <f t="shared" si="0"/>
        <v>16178.04</v>
      </c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</row>
    <row r="34" spans="1:37" s="114" customFormat="1" ht="33.75">
      <c r="A34" s="88">
        <v>30</v>
      </c>
      <c r="B34" s="89" t="s">
        <v>356</v>
      </c>
      <c r="C34" s="89" t="s">
        <v>1624</v>
      </c>
      <c r="D34" s="90" t="s">
        <v>105</v>
      </c>
      <c r="E34" s="89" t="s">
        <v>1317</v>
      </c>
      <c r="F34" s="89" t="s">
        <v>1661</v>
      </c>
      <c r="G34" s="105"/>
      <c r="H34" s="89">
        <v>100</v>
      </c>
      <c r="I34" s="89">
        <v>34301.52</v>
      </c>
      <c r="J34" s="89" t="s">
        <v>1318</v>
      </c>
      <c r="K34" s="89" t="s">
        <v>1718</v>
      </c>
      <c r="L34" s="89">
        <v>994</v>
      </c>
      <c r="M34" s="92">
        <v>41774</v>
      </c>
      <c r="N34" s="89" t="s">
        <v>305</v>
      </c>
      <c r="O34" s="89">
        <v>3</v>
      </c>
      <c r="P34" s="146">
        <v>10</v>
      </c>
      <c r="Q34" s="89">
        <v>285.85</v>
      </c>
      <c r="R34" s="88">
        <f aca="true" t="shared" si="1" ref="R34:R56">Q34*12</f>
        <v>3430.2000000000003</v>
      </c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</row>
    <row r="35" spans="1:18" s="115" customFormat="1" ht="41.25" customHeight="1">
      <c r="A35" s="106">
        <v>31</v>
      </c>
      <c r="B35" s="107" t="s">
        <v>321</v>
      </c>
      <c r="C35" s="107" t="s">
        <v>66</v>
      </c>
      <c r="D35" s="107" t="s">
        <v>581</v>
      </c>
      <c r="E35" s="107" t="s">
        <v>227</v>
      </c>
      <c r="F35" s="107" t="s">
        <v>611</v>
      </c>
      <c r="G35" s="109"/>
      <c r="H35" s="107">
        <v>6521</v>
      </c>
      <c r="I35" s="107">
        <v>344747</v>
      </c>
      <c r="J35" s="107" t="s">
        <v>732</v>
      </c>
      <c r="K35" s="107" t="s">
        <v>1720</v>
      </c>
      <c r="L35" s="107">
        <v>273</v>
      </c>
      <c r="M35" s="110">
        <v>38362</v>
      </c>
      <c r="N35" s="107" t="s">
        <v>1719</v>
      </c>
      <c r="O35" s="107">
        <v>49</v>
      </c>
      <c r="P35" s="147">
        <v>3</v>
      </c>
      <c r="Q35" s="107">
        <v>574.58</v>
      </c>
      <c r="R35" s="106">
        <f t="shared" si="1"/>
        <v>6894.960000000001</v>
      </c>
    </row>
    <row r="36" spans="1:37" s="95" customFormat="1" ht="22.5">
      <c r="A36" s="88">
        <v>32</v>
      </c>
      <c r="B36" s="89" t="s">
        <v>1107</v>
      </c>
      <c r="C36" s="89" t="s">
        <v>1625</v>
      </c>
      <c r="D36" s="89" t="s">
        <v>581</v>
      </c>
      <c r="E36" s="89" t="s">
        <v>1140</v>
      </c>
      <c r="F36" s="89" t="s">
        <v>1139</v>
      </c>
      <c r="G36" s="90"/>
      <c r="H36" s="89">
        <v>969</v>
      </c>
      <c r="I36" s="89">
        <v>153634</v>
      </c>
      <c r="J36" s="89" t="s">
        <v>1141</v>
      </c>
      <c r="K36" s="89" t="s">
        <v>1142</v>
      </c>
      <c r="L36" s="89">
        <v>340</v>
      </c>
      <c r="M36" s="92">
        <v>38561</v>
      </c>
      <c r="N36" s="89" t="s">
        <v>1143</v>
      </c>
      <c r="O36" s="89">
        <v>49</v>
      </c>
      <c r="P36" s="146">
        <v>12</v>
      </c>
      <c r="Q36" s="89">
        <v>265</v>
      </c>
      <c r="R36" s="88">
        <f t="shared" si="1"/>
        <v>3180</v>
      </c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</row>
    <row r="37" spans="1:37" s="117" customFormat="1" ht="22.5">
      <c r="A37" s="88">
        <v>33</v>
      </c>
      <c r="B37" s="88" t="s">
        <v>487</v>
      </c>
      <c r="C37" s="89" t="s">
        <v>1128</v>
      </c>
      <c r="D37" s="89" t="s">
        <v>581</v>
      </c>
      <c r="E37" s="89" t="s">
        <v>158</v>
      </c>
      <c r="F37" s="89" t="s">
        <v>370</v>
      </c>
      <c r="G37" s="105"/>
      <c r="H37" s="89">
        <v>4702.38</v>
      </c>
      <c r="I37" s="89">
        <v>104611</v>
      </c>
      <c r="J37" s="89" t="s">
        <v>371</v>
      </c>
      <c r="K37" s="89" t="s">
        <v>1721</v>
      </c>
      <c r="L37" s="88">
        <v>285</v>
      </c>
      <c r="M37" s="116">
        <v>38414</v>
      </c>
      <c r="N37" s="89" t="s">
        <v>325</v>
      </c>
      <c r="O37" s="89">
        <v>49</v>
      </c>
      <c r="P37" s="89">
        <v>3</v>
      </c>
      <c r="Q37" s="89">
        <v>174.36</v>
      </c>
      <c r="R37" s="88">
        <f t="shared" si="1"/>
        <v>2092.32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</row>
    <row r="38" spans="1:37" s="114" customFormat="1" ht="22.5">
      <c r="A38" s="88">
        <v>34</v>
      </c>
      <c r="B38" s="89" t="s">
        <v>1129</v>
      </c>
      <c r="C38" s="89" t="s">
        <v>860</v>
      </c>
      <c r="D38" s="89" t="s">
        <v>364</v>
      </c>
      <c r="E38" s="89" t="s">
        <v>513</v>
      </c>
      <c r="F38" s="89" t="s">
        <v>1662</v>
      </c>
      <c r="G38" s="105" t="s">
        <v>1302</v>
      </c>
      <c r="H38" s="89">
        <v>283.3</v>
      </c>
      <c r="I38" s="89">
        <v>90550.56</v>
      </c>
      <c r="J38" s="89" t="s">
        <v>727</v>
      </c>
      <c r="K38" s="89" t="s">
        <v>1722</v>
      </c>
      <c r="L38" s="89" t="s">
        <v>1406</v>
      </c>
      <c r="M38" s="92">
        <v>42550</v>
      </c>
      <c r="N38" s="89" t="s">
        <v>972</v>
      </c>
      <c r="O38" s="89">
        <v>10</v>
      </c>
      <c r="P38" s="146">
        <v>12</v>
      </c>
      <c r="Q38" s="89">
        <v>225.12</v>
      </c>
      <c r="R38" s="88">
        <f t="shared" si="1"/>
        <v>2701.44</v>
      </c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</row>
    <row r="39" spans="1:37" s="114" customFormat="1" ht="22.5">
      <c r="A39" s="88">
        <v>35</v>
      </c>
      <c r="B39" s="89" t="s">
        <v>1129</v>
      </c>
      <c r="C39" s="89" t="s">
        <v>1626</v>
      </c>
      <c r="D39" s="89" t="s">
        <v>595</v>
      </c>
      <c r="E39" s="89" t="s">
        <v>513</v>
      </c>
      <c r="F39" s="89" t="s">
        <v>894</v>
      </c>
      <c r="G39" s="105" t="s">
        <v>451</v>
      </c>
      <c r="H39" s="89">
        <v>189.89</v>
      </c>
      <c r="I39" s="89">
        <v>65135.16</v>
      </c>
      <c r="J39" s="89" t="s">
        <v>1134</v>
      </c>
      <c r="K39" s="89" t="s">
        <v>1723</v>
      </c>
      <c r="L39" s="89" t="s">
        <v>439</v>
      </c>
      <c r="M39" s="92">
        <v>41928</v>
      </c>
      <c r="N39" s="89" t="s">
        <v>452</v>
      </c>
      <c r="O39" s="89">
        <v>5</v>
      </c>
      <c r="P39" s="146">
        <v>10</v>
      </c>
      <c r="Q39" s="89">
        <v>651.35</v>
      </c>
      <c r="R39" s="88">
        <f t="shared" si="1"/>
        <v>7816.200000000001</v>
      </c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</row>
    <row r="40" spans="1:37" s="103" customFormat="1" ht="22.5">
      <c r="A40" s="88">
        <v>36</v>
      </c>
      <c r="B40" s="89" t="s">
        <v>1129</v>
      </c>
      <c r="C40" s="89" t="s">
        <v>1626</v>
      </c>
      <c r="D40" s="89" t="s">
        <v>596</v>
      </c>
      <c r="E40" s="89" t="s">
        <v>513</v>
      </c>
      <c r="F40" s="89" t="s">
        <v>747</v>
      </c>
      <c r="G40" s="105" t="s">
        <v>453</v>
      </c>
      <c r="H40" s="89"/>
      <c r="I40" s="89">
        <v>227023.92</v>
      </c>
      <c r="J40" s="89" t="s">
        <v>677</v>
      </c>
      <c r="K40" s="89" t="s">
        <v>1724</v>
      </c>
      <c r="L40" s="89" t="s">
        <v>675</v>
      </c>
      <c r="M40" s="92">
        <v>41928</v>
      </c>
      <c r="N40" s="89" t="s">
        <v>454</v>
      </c>
      <c r="O40" s="89">
        <v>5</v>
      </c>
      <c r="P40" s="146">
        <v>10</v>
      </c>
      <c r="Q40" s="89">
        <v>1891.87</v>
      </c>
      <c r="R40" s="88">
        <f t="shared" si="1"/>
        <v>22702.44</v>
      </c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</row>
    <row r="41" spans="1:37" s="114" customFormat="1" ht="22.5">
      <c r="A41" s="88">
        <v>37</v>
      </c>
      <c r="B41" s="89" t="s">
        <v>1129</v>
      </c>
      <c r="C41" s="89" t="s">
        <v>1626</v>
      </c>
      <c r="D41" s="89" t="s">
        <v>597</v>
      </c>
      <c r="E41" s="89" t="s">
        <v>513</v>
      </c>
      <c r="F41" s="89" t="s">
        <v>1264</v>
      </c>
      <c r="G41" s="105">
        <v>0.62251</v>
      </c>
      <c r="H41" s="89"/>
      <c r="I41" s="89">
        <v>714729.34</v>
      </c>
      <c r="J41" s="89" t="s">
        <v>1265</v>
      </c>
      <c r="K41" s="89" t="s">
        <v>1725</v>
      </c>
      <c r="L41" s="89">
        <v>1029</v>
      </c>
      <c r="M41" s="92">
        <v>41928</v>
      </c>
      <c r="N41" s="89" t="s">
        <v>455</v>
      </c>
      <c r="O41" s="89">
        <v>5</v>
      </c>
      <c r="P41" s="146">
        <v>3</v>
      </c>
      <c r="Q41" s="89">
        <v>1786.82</v>
      </c>
      <c r="R41" s="88">
        <f t="shared" si="1"/>
        <v>21441.84</v>
      </c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</row>
    <row r="42" spans="1:37" s="114" customFormat="1" ht="47.25" customHeight="1">
      <c r="A42" s="88">
        <v>38</v>
      </c>
      <c r="B42" s="89" t="s">
        <v>1129</v>
      </c>
      <c r="C42" s="89" t="s">
        <v>1626</v>
      </c>
      <c r="D42" s="89" t="s">
        <v>1374</v>
      </c>
      <c r="E42" s="89" t="s">
        <v>513</v>
      </c>
      <c r="F42" s="89" t="s">
        <v>1663</v>
      </c>
      <c r="G42" s="105" t="s">
        <v>1375</v>
      </c>
      <c r="H42" s="89"/>
      <c r="I42" s="89">
        <v>248785.46</v>
      </c>
      <c r="J42" s="89" t="s">
        <v>144</v>
      </c>
      <c r="K42" s="89" t="s">
        <v>1726</v>
      </c>
      <c r="L42" s="89">
        <v>1197</v>
      </c>
      <c r="M42" s="92">
        <v>43217</v>
      </c>
      <c r="N42" s="89" t="s">
        <v>1376</v>
      </c>
      <c r="O42" s="89">
        <v>5</v>
      </c>
      <c r="P42" s="146" t="s">
        <v>287</v>
      </c>
      <c r="Q42" s="89">
        <v>844.92</v>
      </c>
      <c r="R42" s="88">
        <f t="shared" si="1"/>
        <v>10139.039999999999</v>
      </c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</row>
    <row r="43" spans="1:37" s="103" customFormat="1" ht="33" customHeight="1" thickBot="1">
      <c r="A43" s="88">
        <v>39</v>
      </c>
      <c r="B43" s="89" t="s">
        <v>1040</v>
      </c>
      <c r="C43" s="89" t="s">
        <v>1041</v>
      </c>
      <c r="D43" s="89" t="s">
        <v>598</v>
      </c>
      <c r="E43" s="89" t="s">
        <v>811</v>
      </c>
      <c r="F43" s="89" t="s">
        <v>1315</v>
      </c>
      <c r="G43" s="105"/>
      <c r="H43" s="89">
        <v>589.84</v>
      </c>
      <c r="I43" s="118">
        <v>188529.26</v>
      </c>
      <c r="J43" s="89" t="s">
        <v>291</v>
      </c>
      <c r="K43" s="89" t="s">
        <v>1727</v>
      </c>
      <c r="L43" s="89">
        <v>810</v>
      </c>
      <c r="M43" s="92">
        <v>40865</v>
      </c>
      <c r="N43" s="89" t="s">
        <v>1316</v>
      </c>
      <c r="O43" s="89">
        <v>5</v>
      </c>
      <c r="P43" s="146">
        <v>5</v>
      </c>
      <c r="Q43" s="89">
        <v>785.54</v>
      </c>
      <c r="R43" s="88">
        <f t="shared" si="1"/>
        <v>9426.48</v>
      </c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</row>
    <row r="44" spans="1:37" s="95" customFormat="1" ht="34.5" thickBot="1">
      <c r="A44" s="88">
        <v>40</v>
      </c>
      <c r="B44" s="119" t="s">
        <v>298</v>
      </c>
      <c r="C44" s="89" t="s">
        <v>299</v>
      </c>
      <c r="D44" s="89" t="s">
        <v>599</v>
      </c>
      <c r="E44" s="89" t="s">
        <v>1194</v>
      </c>
      <c r="F44" s="89" t="s">
        <v>1664</v>
      </c>
      <c r="G44" s="90"/>
      <c r="H44" s="91">
        <v>7773</v>
      </c>
      <c r="I44" s="89">
        <v>2345969.13</v>
      </c>
      <c r="J44" s="89" t="s">
        <v>1195</v>
      </c>
      <c r="K44" s="89" t="s">
        <v>1728</v>
      </c>
      <c r="L44" s="89">
        <v>575</v>
      </c>
      <c r="M44" s="92">
        <v>39909</v>
      </c>
      <c r="N44" s="89" t="s">
        <v>1196</v>
      </c>
      <c r="O44" s="89">
        <v>15</v>
      </c>
      <c r="P44" s="89">
        <v>10</v>
      </c>
      <c r="Q44" s="89">
        <v>19549.74</v>
      </c>
      <c r="R44" s="89">
        <f t="shared" si="1"/>
        <v>234596.88</v>
      </c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</row>
    <row r="45" spans="1:37" s="95" customFormat="1" ht="33" customHeight="1">
      <c r="A45" s="88">
        <v>41</v>
      </c>
      <c r="B45" s="89" t="s">
        <v>430</v>
      </c>
      <c r="C45" s="89" t="s">
        <v>1627</v>
      </c>
      <c r="D45" s="89" t="s">
        <v>600</v>
      </c>
      <c r="E45" s="89" t="s">
        <v>53</v>
      </c>
      <c r="F45" s="89" t="s">
        <v>54</v>
      </c>
      <c r="G45" s="90"/>
      <c r="H45" s="89">
        <v>12900</v>
      </c>
      <c r="I45" s="89">
        <v>1321556</v>
      </c>
      <c r="J45" s="89" t="s">
        <v>732</v>
      </c>
      <c r="K45" s="89" t="s">
        <v>1729</v>
      </c>
      <c r="L45" s="89">
        <v>330</v>
      </c>
      <c r="M45" s="92">
        <v>38561</v>
      </c>
      <c r="N45" s="89" t="s">
        <v>55</v>
      </c>
      <c r="O45" s="89">
        <v>49</v>
      </c>
      <c r="P45" s="146">
        <v>3</v>
      </c>
      <c r="Q45" s="93">
        <v>2052.6</v>
      </c>
      <c r="R45" s="88">
        <f t="shared" si="1"/>
        <v>24631.199999999997</v>
      </c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</row>
    <row r="46" spans="1:18" s="111" customFormat="1" ht="22.5">
      <c r="A46" s="106">
        <v>42</v>
      </c>
      <c r="B46" s="107" t="s">
        <v>56</v>
      </c>
      <c r="C46" s="107" t="s">
        <v>1628</v>
      </c>
      <c r="D46" s="108" t="s">
        <v>600</v>
      </c>
      <c r="E46" s="107" t="s">
        <v>610</v>
      </c>
      <c r="F46" s="107" t="s">
        <v>1229</v>
      </c>
      <c r="G46" s="108"/>
      <c r="H46" s="107">
        <v>370.82</v>
      </c>
      <c r="I46" s="107">
        <v>40716</v>
      </c>
      <c r="J46" s="107" t="s">
        <v>710</v>
      </c>
      <c r="K46" s="107" t="s">
        <v>1730</v>
      </c>
      <c r="L46" s="107" t="s">
        <v>1230</v>
      </c>
      <c r="M46" s="110">
        <v>38874</v>
      </c>
      <c r="N46" s="107" t="s">
        <v>515</v>
      </c>
      <c r="O46" s="107">
        <v>25</v>
      </c>
      <c r="P46" s="147">
        <v>3</v>
      </c>
      <c r="Q46" s="107">
        <v>67.86</v>
      </c>
      <c r="R46" s="106">
        <f t="shared" si="1"/>
        <v>814.3199999999999</v>
      </c>
    </row>
    <row r="47" spans="1:18" s="111" customFormat="1" ht="22.5">
      <c r="A47" s="106">
        <v>43</v>
      </c>
      <c r="B47" s="107" t="s">
        <v>56</v>
      </c>
      <c r="C47" s="107" t="s">
        <v>1628</v>
      </c>
      <c r="D47" s="108" t="s">
        <v>600</v>
      </c>
      <c r="E47" s="107" t="s">
        <v>610</v>
      </c>
      <c r="F47" s="107" t="s">
        <v>1628</v>
      </c>
      <c r="G47" s="108"/>
      <c r="H47" s="107">
        <v>2532.22</v>
      </c>
      <c r="I47" s="107">
        <v>73059</v>
      </c>
      <c r="J47" s="107" t="s">
        <v>710</v>
      </c>
      <c r="K47" s="107" t="s">
        <v>1731</v>
      </c>
      <c r="L47" s="107">
        <v>394</v>
      </c>
      <c r="M47" s="110">
        <v>38999</v>
      </c>
      <c r="N47" s="107" t="s">
        <v>1190</v>
      </c>
      <c r="O47" s="107">
        <v>25</v>
      </c>
      <c r="P47" s="147">
        <v>3</v>
      </c>
      <c r="Q47" s="107">
        <v>121.77</v>
      </c>
      <c r="R47" s="106">
        <f t="shared" si="1"/>
        <v>1461.24</v>
      </c>
    </row>
    <row r="48" spans="1:37" s="95" customFormat="1" ht="22.5">
      <c r="A48" s="88">
        <v>44</v>
      </c>
      <c r="B48" s="89" t="s">
        <v>606</v>
      </c>
      <c r="C48" s="89" t="s">
        <v>607</v>
      </c>
      <c r="D48" s="89" t="s">
        <v>601</v>
      </c>
      <c r="E48" s="89" t="s">
        <v>608</v>
      </c>
      <c r="F48" s="89" t="s">
        <v>1665</v>
      </c>
      <c r="G48" s="90">
        <v>0.5</v>
      </c>
      <c r="H48" s="91"/>
      <c r="I48" s="89">
        <v>618279.13</v>
      </c>
      <c r="J48" s="89" t="s">
        <v>1039</v>
      </c>
      <c r="K48" s="89" t="s">
        <v>1732</v>
      </c>
      <c r="L48" s="89">
        <v>541</v>
      </c>
      <c r="M48" s="92">
        <v>39765</v>
      </c>
      <c r="N48" s="89" t="s">
        <v>609</v>
      </c>
      <c r="O48" s="89">
        <v>25</v>
      </c>
      <c r="P48" s="89">
        <v>12</v>
      </c>
      <c r="Q48" s="89">
        <v>5152.33</v>
      </c>
      <c r="R48" s="89">
        <f t="shared" si="1"/>
        <v>61827.96</v>
      </c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</row>
    <row r="49" spans="1:37" s="101" customFormat="1" ht="32.25" customHeight="1">
      <c r="A49" s="88">
        <v>45</v>
      </c>
      <c r="B49" s="88" t="s">
        <v>1149</v>
      </c>
      <c r="C49" s="89" t="s">
        <v>1150</v>
      </c>
      <c r="D49" s="89" t="s">
        <v>602</v>
      </c>
      <c r="E49" s="89" t="s">
        <v>1151</v>
      </c>
      <c r="F49" s="89" t="s">
        <v>1666</v>
      </c>
      <c r="G49" s="105">
        <v>0.0428</v>
      </c>
      <c r="H49" s="89"/>
      <c r="I49" s="89">
        <v>336519.28</v>
      </c>
      <c r="J49" s="89" t="s">
        <v>1152</v>
      </c>
      <c r="K49" s="89" t="s">
        <v>1733</v>
      </c>
      <c r="L49" s="88">
        <v>1081</v>
      </c>
      <c r="M49" s="116">
        <v>42494</v>
      </c>
      <c r="N49" s="89" t="s">
        <v>745</v>
      </c>
      <c r="O49" s="89">
        <v>5</v>
      </c>
      <c r="P49" s="89">
        <v>10</v>
      </c>
      <c r="Q49" s="89">
        <v>2804.33</v>
      </c>
      <c r="R49" s="88">
        <f t="shared" si="1"/>
        <v>33651.96</v>
      </c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</row>
    <row r="50" spans="1:37" s="114" customFormat="1" ht="33.75">
      <c r="A50" s="88">
        <v>46</v>
      </c>
      <c r="B50" s="89" t="s">
        <v>1191</v>
      </c>
      <c r="C50" s="89" t="s">
        <v>543</v>
      </c>
      <c r="D50" s="89" t="s">
        <v>603</v>
      </c>
      <c r="E50" s="89" t="s">
        <v>1166</v>
      </c>
      <c r="F50" s="89" t="s">
        <v>1296</v>
      </c>
      <c r="G50" s="105"/>
      <c r="H50" s="89">
        <v>2500</v>
      </c>
      <c r="I50" s="89">
        <v>336195</v>
      </c>
      <c r="J50" s="89" t="s">
        <v>1297</v>
      </c>
      <c r="K50" s="89" t="s">
        <v>1734</v>
      </c>
      <c r="L50" s="89">
        <v>299</v>
      </c>
      <c r="M50" s="92">
        <v>38469</v>
      </c>
      <c r="N50" s="89" t="s">
        <v>1298</v>
      </c>
      <c r="O50" s="89">
        <v>49</v>
      </c>
      <c r="P50" s="146">
        <v>12</v>
      </c>
      <c r="Q50" s="93">
        <v>1633</v>
      </c>
      <c r="R50" s="88">
        <f t="shared" si="1"/>
        <v>19596</v>
      </c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1:37" s="94" customFormat="1" ht="22.5">
      <c r="A51" s="88">
        <v>47</v>
      </c>
      <c r="B51" s="89" t="s">
        <v>1299</v>
      </c>
      <c r="C51" s="89" t="s">
        <v>1323</v>
      </c>
      <c r="D51" s="90" t="s">
        <v>603</v>
      </c>
      <c r="E51" s="89" t="s">
        <v>1300</v>
      </c>
      <c r="F51" s="89" t="s">
        <v>894</v>
      </c>
      <c r="G51" s="90"/>
      <c r="H51" s="89">
        <v>44.53</v>
      </c>
      <c r="I51" s="89">
        <v>6062</v>
      </c>
      <c r="J51" s="89" t="s">
        <v>90</v>
      </c>
      <c r="K51" s="89" t="s">
        <v>1735</v>
      </c>
      <c r="L51" s="89">
        <v>348</v>
      </c>
      <c r="M51" s="92">
        <v>38667</v>
      </c>
      <c r="N51" s="89" t="s">
        <v>1301</v>
      </c>
      <c r="O51" s="89">
        <v>49</v>
      </c>
      <c r="P51" s="146">
        <f>(Q51*12)/I51%</f>
        <v>10.000659848234907</v>
      </c>
      <c r="Q51" s="89">
        <v>50.52</v>
      </c>
      <c r="R51" s="88">
        <f t="shared" si="1"/>
        <v>606.24</v>
      </c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</row>
    <row r="52" spans="1:37" s="124" customFormat="1" ht="33.75">
      <c r="A52" s="88">
        <v>48</v>
      </c>
      <c r="B52" s="112" t="s">
        <v>263</v>
      </c>
      <c r="C52" s="112" t="s">
        <v>740</v>
      </c>
      <c r="D52" s="112" t="s">
        <v>604</v>
      </c>
      <c r="E52" s="112" t="s">
        <v>741</v>
      </c>
      <c r="F52" s="112" t="s">
        <v>999</v>
      </c>
      <c r="G52" s="120"/>
      <c r="H52" s="121">
        <v>8000</v>
      </c>
      <c r="I52" s="112">
        <v>613269.6</v>
      </c>
      <c r="J52" s="112" t="s">
        <v>1000</v>
      </c>
      <c r="K52" s="112" t="s">
        <v>1736</v>
      </c>
      <c r="L52" s="112">
        <v>962</v>
      </c>
      <c r="M52" s="113">
        <v>41603</v>
      </c>
      <c r="N52" s="112" t="s">
        <v>1737</v>
      </c>
      <c r="O52" s="112">
        <v>5</v>
      </c>
      <c r="P52" s="112">
        <v>12</v>
      </c>
      <c r="Q52" s="122">
        <f>I52*P52%/12</f>
        <v>6132.696</v>
      </c>
      <c r="R52" s="123">
        <f t="shared" si="1"/>
        <v>73592.352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</row>
    <row r="53" spans="1:37" s="103" customFormat="1" ht="33.75">
      <c r="A53" s="88">
        <v>49</v>
      </c>
      <c r="B53" s="89" t="s">
        <v>744</v>
      </c>
      <c r="C53" s="89" t="s">
        <v>901</v>
      </c>
      <c r="D53" s="89" t="s">
        <v>603</v>
      </c>
      <c r="E53" s="89" t="s">
        <v>1317</v>
      </c>
      <c r="F53" s="89" t="s">
        <v>1667</v>
      </c>
      <c r="G53" s="105"/>
      <c r="H53" s="89">
        <v>8416</v>
      </c>
      <c r="I53" s="89">
        <v>499529.97</v>
      </c>
      <c r="J53" s="89" t="s">
        <v>732</v>
      </c>
      <c r="K53" s="89" t="s">
        <v>1738</v>
      </c>
      <c r="L53" s="88">
        <v>472</v>
      </c>
      <c r="M53" s="116">
        <v>39533</v>
      </c>
      <c r="N53" s="89" t="s">
        <v>1295</v>
      </c>
      <c r="O53" s="89">
        <v>15</v>
      </c>
      <c r="P53" s="146">
        <f>(Q53*12)/I53%</f>
        <v>2.9999881688780357</v>
      </c>
      <c r="Q53" s="89">
        <v>1248.82</v>
      </c>
      <c r="R53" s="88">
        <f t="shared" si="1"/>
        <v>14985.84</v>
      </c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</row>
    <row r="54" spans="1:37" s="95" customFormat="1" ht="33.75">
      <c r="A54" s="88">
        <v>50</v>
      </c>
      <c r="B54" s="89" t="s">
        <v>1169</v>
      </c>
      <c r="C54" s="89" t="s">
        <v>1170</v>
      </c>
      <c r="D54" s="89" t="s">
        <v>605</v>
      </c>
      <c r="E54" s="89" t="s">
        <v>1171</v>
      </c>
      <c r="F54" s="89" t="s">
        <v>1309</v>
      </c>
      <c r="G54" s="90">
        <v>0.8826</v>
      </c>
      <c r="H54" s="89"/>
      <c r="I54" s="89">
        <v>550721.07</v>
      </c>
      <c r="J54" s="89" t="s">
        <v>1210</v>
      </c>
      <c r="K54" s="89" t="s">
        <v>1739</v>
      </c>
      <c r="L54" s="89">
        <v>1024</v>
      </c>
      <c r="M54" s="92">
        <v>41927</v>
      </c>
      <c r="N54" s="89" t="s">
        <v>450</v>
      </c>
      <c r="O54" s="89">
        <v>5</v>
      </c>
      <c r="P54" s="89">
        <v>3</v>
      </c>
      <c r="Q54" s="89">
        <v>1376.8</v>
      </c>
      <c r="R54" s="89">
        <f t="shared" si="1"/>
        <v>16521.6</v>
      </c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</row>
    <row r="55" spans="1:37" s="101" customFormat="1" ht="22.5">
      <c r="A55" s="88">
        <v>51</v>
      </c>
      <c r="B55" s="89" t="s">
        <v>199</v>
      </c>
      <c r="C55" s="89" t="s">
        <v>1631</v>
      </c>
      <c r="D55" s="89" t="s">
        <v>600</v>
      </c>
      <c r="E55" s="89" t="s">
        <v>1064</v>
      </c>
      <c r="F55" s="89" t="s">
        <v>1631</v>
      </c>
      <c r="G55" s="90">
        <v>1.1024</v>
      </c>
      <c r="H55" s="89"/>
      <c r="I55" s="89">
        <v>574547.32</v>
      </c>
      <c r="J55" s="89" t="s">
        <v>732</v>
      </c>
      <c r="K55" s="89" t="s">
        <v>1740</v>
      </c>
      <c r="L55" s="89">
        <v>647</v>
      </c>
      <c r="M55" s="92">
        <v>40114</v>
      </c>
      <c r="N55" s="89" t="s">
        <v>1065</v>
      </c>
      <c r="O55" s="89">
        <v>25</v>
      </c>
      <c r="P55" s="89">
        <v>3</v>
      </c>
      <c r="Q55" s="89">
        <v>1436.37</v>
      </c>
      <c r="R55" s="88">
        <f t="shared" si="1"/>
        <v>17236.44</v>
      </c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</row>
    <row r="56" spans="1:37" s="126" customFormat="1" ht="22.5">
      <c r="A56" s="88">
        <v>52</v>
      </c>
      <c r="B56" s="89" t="s">
        <v>844</v>
      </c>
      <c r="C56" s="89" t="s">
        <v>845</v>
      </c>
      <c r="D56" s="89" t="s">
        <v>600</v>
      </c>
      <c r="E56" s="89" t="s">
        <v>846</v>
      </c>
      <c r="F56" s="89" t="s">
        <v>332</v>
      </c>
      <c r="G56" s="90"/>
      <c r="H56" s="125">
        <v>5000</v>
      </c>
      <c r="I56" s="89">
        <v>143832</v>
      </c>
      <c r="J56" s="89" t="s">
        <v>333</v>
      </c>
      <c r="K56" s="89" t="s">
        <v>1741</v>
      </c>
      <c r="L56" s="89">
        <v>342</v>
      </c>
      <c r="M56" s="92">
        <v>38646</v>
      </c>
      <c r="N56" s="89" t="s">
        <v>469</v>
      </c>
      <c r="O56" s="89">
        <v>50</v>
      </c>
      <c r="P56" s="146">
        <f>(Q56*12)/I56%</f>
        <v>10</v>
      </c>
      <c r="Q56" s="89">
        <v>1198.6</v>
      </c>
      <c r="R56" s="88">
        <f t="shared" si="1"/>
        <v>14383.199999999999</v>
      </c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</row>
    <row r="57" spans="1:37" s="104" customFormat="1" ht="85.5" customHeight="1">
      <c r="A57" s="88">
        <v>53</v>
      </c>
      <c r="B57" s="89" t="s">
        <v>1345</v>
      </c>
      <c r="C57" s="89" t="s">
        <v>316</v>
      </c>
      <c r="D57" s="89" t="s">
        <v>1346</v>
      </c>
      <c r="E57" s="89" t="s">
        <v>1347</v>
      </c>
      <c r="F57" s="89" t="s">
        <v>562</v>
      </c>
      <c r="G57" s="90">
        <v>5.3472</v>
      </c>
      <c r="H57" s="125"/>
      <c r="I57" s="89">
        <v>1094346.43</v>
      </c>
      <c r="J57" s="89" t="s">
        <v>748</v>
      </c>
      <c r="K57" s="89" t="s">
        <v>1742</v>
      </c>
      <c r="L57" s="89" t="s">
        <v>1352</v>
      </c>
      <c r="M57" s="92">
        <v>39790</v>
      </c>
      <c r="N57" s="89" t="s">
        <v>563</v>
      </c>
      <c r="O57" s="89">
        <v>25</v>
      </c>
      <c r="P57" s="90" t="s">
        <v>1353</v>
      </c>
      <c r="Q57" s="89">
        <v>2738.87</v>
      </c>
      <c r="R57" s="89">
        <f aca="true" t="shared" si="2" ref="R57:R64">Q57*12</f>
        <v>32866.44</v>
      </c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</row>
    <row r="58" spans="1:37" s="127" customFormat="1" ht="22.5">
      <c r="A58" s="88">
        <v>54</v>
      </c>
      <c r="B58" s="89" t="s">
        <v>326</v>
      </c>
      <c r="C58" s="89" t="s">
        <v>83</v>
      </c>
      <c r="D58" s="90" t="s">
        <v>600</v>
      </c>
      <c r="E58" s="89" t="s">
        <v>1053</v>
      </c>
      <c r="F58" s="89" t="s">
        <v>83</v>
      </c>
      <c r="G58" s="90"/>
      <c r="H58" s="125">
        <v>517</v>
      </c>
      <c r="I58" s="91">
        <v>71951</v>
      </c>
      <c r="J58" s="89" t="s">
        <v>1054</v>
      </c>
      <c r="K58" s="89" t="s">
        <v>1743</v>
      </c>
      <c r="L58" s="89" t="s">
        <v>1055</v>
      </c>
      <c r="M58" s="92">
        <v>38757</v>
      </c>
      <c r="N58" s="89" t="s">
        <v>1056</v>
      </c>
      <c r="O58" s="89">
        <v>49</v>
      </c>
      <c r="P58" s="146">
        <f>(Q58*12)/I58%</f>
        <v>3.0000416950424595</v>
      </c>
      <c r="Q58" s="89">
        <v>179.88</v>
      </c>
      <c r="R58" s="88">
        <f t="shared" si="2"/>
        <v>2158.56</v>
      </c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</row>
    <row r="59" spans="1:37" s="127" customFormat="1" ht="33.75">
      <c r="A59" s="88">
        <v>55</v>
      </c>
      <c r="B59" s="89" t="s">
        <v>417</v>
      </c>
      <c r="C59" s="89" t="s">
        <v>573</v>
      </c>
      <c r="D59" s="89" t="s">
        <v>1066</v>
      </c>
      <c r="E59" s="89" t="s">
        <v>635</v>
      </c>
      <c r="F59" s="89" t="s">
        <v>418</v>
      </c>
      <c r="G59" s="90"/>
      <c r="H59" s="125">
        <v>2845</v>
      </c>
      <c r="I59" s="89">
        <v>407083.81</v>
      </c>
      <c r="J59" s="89" t="s">
        <v>419</v>
      </c>
      <c r="K59" s="89" t="s">
        <v>1744</v>
      </c>
      <c r="L59" s="89">
        <v>505</v>
      </c>
      <c r="M59" s="92">
        <v>39661</v>
      </c>
      <c r="N59" s="89" t="s">
        <v>420</v>
      </c>
      <c r="O59" s="89">
        <v>25</v>
      </c>
      <c r="P59" s="89" t="s">
        <v>1030</v>
      </c>
      <c r="Q59" s="89">
        <v>7992.47</v>
      </c>
      <c r="R59" s="88">
        <f t="shared" si="2"/>
        <v>95909.64</v>
      </c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</row>
    <row r="60" spans="1:37" s="127" customFormat="1" ht="33.75">
      <c r="A60" s="88">
        <v>56</v>
      </c>
      <c r="B60" s="89" t="s">
        <v>924</v>
      </c>
      <c r="C60" s="89" t="s">
        <v>1632</v>
      </c>
      <c r="D60" s="90" t="s">
        <v>928</v>
      </c>
      <c r="E60" s="89" t="s">
        <v>38</v>
      </c>
      <c r="F60" s="89" t="s">
        <v>1668</v>
      </c>
      <c r="G60" s="90">
        <v>0.6019</v>
      </c>
      <c r="H60" s="125"/>
      <c r="I60" s="91">
        <v>339168</v>
      </c>
      <c r="J60" s="89" t="s">
        <v>39</v>
      </c>
      <c r="K60" s="89" t="s">
        <v>1746</v>
      </c>
      <c r="L60" s="89" t="s">
        <v>1745</v>
      </c>
      <c r="M60" s="92"/>
      <c r="N60" s="90" t="s">
        <v>1221</v>
      </c>
      <c r="O60" s="89">
        <v>15</v>
      </c>
      <c r="P60" s="146">
        <v>8</v>
      </c>
      <c r="Q60" s="89">
        <v>13382.71</v>
      </c>
      <c r="R60" s="88">
        <f t="shared" si="2"/>
        <v>160592.52</v>
      </c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</row>
    <row r="61" spans="1:37" s="95" customFormat="1" ht="44.25" customHeight="1">
      <c r="A61" s="88">
        <v>57</v>
      </c>
      <c r="B61" s="89" t="s">
        <v>764</v>
      </c>
      <c r="C61" s="89" t="s">
        <v>1633</v>
      </c>
      <c r="D61" s="89" t="s">
        <v>884</v>
      </c>
      <c r="E61" s="89" t="s">
        <v>765</v>
      </c>
      <c r="F61" s="89" t="s">
        <v>766</v>
      </c>
      <c r="G61" s="90" t="s">
        <v>885</v>
      </c>
      <c r="H61" s="125"/>
      <c r="I61" s="89">
        <v>127222.13</v>
      </c>
      <c r="J61" s="89" t="s">
        <v>144</v>
      </c>
      <c r="K61" s="89" t="s">
        <v>1747</v>
      </c>
      <c r="L61" s="89">
        <v>1080</v>
      </c>
      <c r="M61" s="92">
        <v>42494</v>
      </c>
      <c r="N61" s="89" t="s">
        <v>886</v>
      </c>
      <c r="O61" s="89">
        <v>5</v>
      </c>
      <c r="P61" s="89">
        <v>10</v>
      </c>
      <c r="Q61" s="89">
        <v>1060.18</v>
      </c>
      <c r="R61" s="89">
        <f t="shared" si="2"/>
        <v>12722.16</v>
      </c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</row>
    <row r="62" spans="1:37" s="103" customFormat="1" ht="33.75">
      <c r="A62" s="88">
        <v>58</v>
      </c>
      <c r="B62" s="89" t="s">
        <v>330</v>
      </c>
      <c r="C62" s="89" t="s">
        <v>323</v>
      </c>
      <c r="D62" s="89" t="s">
        <v>929</v>
      </c>
      <c r="E62" s="89" t="s">
        <v>228</v>
      </c>
      <c r="F62" s="89" t="s">
        <v>324</v>
      </c>
      <c r="G62" s="105">
        <v>1.9438</v>
      </c>
      <c r="H62" s="125"/>
      <c r="I62" s="91">
        <v>27346.85</v>
      </c>
      <c r="J62" s="89" t="s">
        <v>229</v>
      </c>
      <c r="K62" s="89"/>
      <c r="L62" s="89">
        <v>789</v>
      </c>
      <c r="M62" s="92">
        <v>40851</v>
      </c>
      <c r="N62" s="89" t="s">
        <v>1748</v>
      </c>
      <c r="O62" s="89">
        <v>36</v>
      </c>
      <c r="P62" s="146">
        <v>3</v>
      </c>
      <c r="Q62" s="89">
        <v>68.37</v>
      </c>
      <c r="R62" s="88">
        <f t="shared" si="2"/>
        <v>820.44</v>
      </c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</row>
    <row r="63" spans="1:37" s="95" customFormat="1" ht="45">
      <c r="A63" s="88">
        <v>59</v>
      </c>
      <c r="B63" s="89" t="s">
        <v>230</v>
      </c>
      <c r="C63" s="89" t="s">
        <v>231</v>
      </c>
      <c r="D63" s="90" t="s">
        <v>603</v>
      </c>
      <c r="E63" s="89" t="s">
        <v>561</v>
      </c>
      <c r="F63" s="89" t="s">
        <v>1669</v>
      </c>
      <c r="G63" s="90"/>
      <c r="H63" s="125">
        <v>2858.31</v>
      </c>
      <c r="I63" s="91">
        <v>165044</v>
      </c>
      <c r="J63" s="89" t="s">
        <v>732</v>
      </c>
      <c r="K63" s="89" t="s">
        <v>1021</v>
      </c>
      <c r="L63" s="89" t="s">
        <v>1022</v>
      </c>
      <c r="M63" s="92">
        <v>38873</v>
      </c>
      <c r="N63" s="89" t="s">
        <v>1023</v>
      </c>
      <c r="O63" s="89">
        <v>49</v>
      </c>
      <c r="P63" s="146">
        <v>3</v>
      </c>
      <c r="Q63" s="89">
        <v>275.07</v>
      </c>
      <c r="R63" s="88">
        <f t="shared" si="2"/>
        <v>3300.84</v>
      </c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1"/>
    </row>
    <row r="64" spans="1:37" s="94" customFormat="1" ht="22.5">
      <c r="A64" s="88">
        <v>60</v>
      </c>
      <c r="B64" s="89" t="s">
        <v>1231</v>
      </c>
      <c r="C64" s="89" t="s">
        <v>804</v>
      </c>
      <c r="D64" s="89" t="s">
        <v>516</v>
      </c>
      <c r="E64" s="89" t="s">
        <v>1232</v>
      </c>
      <c r="F64" s="89" t="s">
        <v>804</v>
      </c>
      <c r="G64" s="90"/>
      <c r="H64" s="125">
        <v>3163</v>
      </c>
      <c r="I64" s="89">
        <v>405092.07</v>
      </c>
      <c r="J64" s="89" t="s">
        <v>11</v>
      </c>
      <c r="K64" s="89" t="s">
        <v>12</v>
      </c>
      <c r="L64" s="89">
        <v>518</v>
      </c>
      <c r="M64" s="92">
        <v>39693</v>
      </c>
      <c r="N64" s="89" t="s">
        <v>1233</v>
      </c>
      <c r="O64" s="89">
        <v>49</v>
      </c>
      <c r="P64" s="89" t="s">
        <v>1030</v>
      </c>
      <c r="Q64" s="89">
        <v>3375.77</v>
      </c>
      <c r="R64" s="89">
        <f t="shared" si="2"/>
        <v>40509.24</v>
      </c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</row>
    <row r="65" spans="1:37" s="101" customFormat="1" ht="22.5">
      <c r="A65" s="88">
        <v>61</v>
      </c>
      <c r="B65" s="89" t="s">
        <v>1199</v>
      </c>
      <c r="C65" s="89" t="s">
        <v>1634</v>
      </c>
      <c r="D65" s="89" t="s">
        <v>930</v>
      </c>
      <c r="E65" s="89" t="s">
        <v>685</v>
      </c>
      <c r="F65" s="89" t="s">
        <v>1634</v>
      </c>
      <c r="G65" s="90">
        <v>0.06</v>
      </c>
      <c r="H65" s="125"/>
      <c r="I65" s="125">
        <v>191778</v>
      </c>
      <c r="J65" s="89" t="s">
        <v>686</v>
      </c>
      <c r="K65" s="89" t="s">
        <v>200</v>
      </c>
      <c r="L65" s="89">
        <v>658</v>
      </c>
      <c r="M65" s="92">
        <v>40219</v>
      </c>
      <c r="N65" s="89" t="s">
        <v>201</v>
      </c>
      <c r="O65" s="89">
        <v>15</v>
      </c>
      <c r="P65" s="89">
        <v>3</v>
      </c>
      <c r="Q65" s="89">
        <v>479.45</v>
      </c>
      <c r="R65" s="88">
        <f aca="true" t="shared" si="3" ref="R65:R81">Q65*12</f>
        <v>5753.4</v>
      </c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</row>
    <row r="66" spans="1:37" s="117" customFormat="1" ht="39" customHeight="1">
      <c r="A66" s="88">
        <v>62</v>
      </c>
      <c r="B66" s="89" t="s">
        <v>226</v>
      </c>
      <c r="C66" s="89" t="s">
        <v>1270</v>
      </c>
      <c r="D66" s="89" t="s">
        <v>931</v>
      </c>
      <c r="E66" s="89" t="s">
        <v>1271</v>
      </c>
      <c r="F66" s="89" t="s">
        <v>1670</v>
      </c>
      <c r="G66" s="90"/>
      <c r="H66" s="89">
        <v>6.25</v>
      </c>
      <c r="I66" s="89">
        <v>1997.67</v>
      </c>
      <c r="J66" s="89" t="s">
        <v>339</v>
      </c>
      <c r="K66" s="89" t="s">
        <v>1192</v>
      </c>
      <c r="L66" s="89">
        <v>673</v>
      </c>
      <c r="M66" s="92">
        <v>40206</v>
      </c>
      <c r="N66" s="89" t="s">
        <v>1193</v>
      </c>
      <c r="O66" s="89">
        <v>15</v>
      </c>
      <c r="P66" s="89">
        <v>10</v>
      </c>
      <c r="Q66" s="89">
        <v>16.66</v>
      </c>
      <c r="R66" s="88">
        <f t="shared" si="3"/>
        <v>199.92000000000002</v>
      </c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</row>
    <row r="67" spans="1:37" s="117" customFormat="1" ht="22.5">
      <c r="A67" s="88">
        <v>63</v>
      </c>
      <c r="B67" s="89" t="s">
        <v>226</v>
      </c>
      <c r="C67" s="89" t="s">
        <v>1270</v>
      </c>
      <c r="D67" s="89" t="s">
        <v>932</v>
      </c>
      <c r="E67" s="89" t="s">
        <v>1271</v>
      </c>
      <c r="F67" s="89" t="s">
        <v>1671</v>
      </c>
      <c r="G67" s="90"/>
      <c r="H67" s="89">
        <v>13.02</v>
      </c>
      <c r="I67" s="89">
        <v>4466.06</v>
      </c>
      <c r="J67" s="89" t="s">
        <v>339</v>
      </c>
      <c r="K67" s="89" t="s">
        <v>1192</v>
      </c>
      <c r="L67" s="89">
        <v>674</v>
      </c>
      <c r="M67" s="92">
        <v>40206</v>
      </c>
      <c r="N67" s="89" t="s">
        <v>1130</v>
      </c>
      <c r="O67" s="89">
        <v>15</v>
      </c>
      <c r="P67" s="89">
        <v>10</v>
      </c>
      <c r="Q67" s="89">
        <v>37.22</v>
      </c>
      <c r="R67" s="88">
        <f t="shared" si="3"/>
        <v>446.64</v>
      </c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</row>
    <row r="68" spans="1:37" s="117" customFormat="1" ht="22.5">
      <c r="A68" s="88">
        <v>64</v>
      </c>
      <c r="B68" s="89" t="s">
        <v>226</v>
      </c>
      <c r="C68" s="89" t="s">
        <v>1270</v>
      </c>
      <c r="D68" s="89" t="s">
        <v>589</v>
      </c>
      <c r="E68" s="89" t="s">
        <v>1271</v>
      </c>
      <c r="F68" s="89" t="s">
        <v>1131</v>
      </c>
      <c r="G68" s="90"/>
      <c r="H68" s="89">
        <v>8.41</v>
      </c>
      <c r="I68" s="89">
        <v>2688.07</v>
      </c>
      <c r="J68" s="89" t="s">
        <v>339</v>
      </c>
      <c r="K68" s="89" t="s">
        <v>1192</v>
      </c>
      <c r="L68" s="89">
        <v>675</v>
      </c>
      <c r="M68" s="92">
        <v>40206</v>
      </c>
      <c r="N68" s="89" t="s">
        <v>1132</v>
      </c>
      <c r="O68" s="89">
        <v>15</v>
      </c>
      <c r="P68" s="89">
        <v>10</v>
      </c>
      <c r="Q68" s="89">
        <v>22.44</v>
      </c>
      <c r="R68" s="88">
        <f t="shared" si="3"/>
        <v>269.28000000000003</v>
      </c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</row>
    <row r="69" spans="1:37" s="101" customFormat="1" ht="33.75">
      <c r="A69" s="88">
        <v>65</v>
      </c>
      <c r="B69" s="89" t="s">
        <v>295</v>
      </c>
      <c r="C69" s="89" t="s">
        <v>1635</v>
      </c>
      <c r="D69" s="89" t="s">
        <v>933</v>
      </c>
      <c r="E69" s="89" t="s">
        <v>296</v>
      </c>
      <c r="F69" s="89" t="s">
        <v>1635</v>
      </c>
      <c r="G69" s="90">
        <v>0.5847</v>
      </c>
      <c r="H69" s="89"/>
      <c r="I69" s="89">
        <v>897054.6</v>
      </c>
      <c r="J69" s="89" t="s">
        <v>732</v>
      </c>
      <c r="K69" s="89" t="s">
        <v>1288</v>
      </c>
      <c r="L69" s="89">
        <v>684</v>
      </c>
      <c r="M69" s="92">
        <v>40330</v>
      </c>
      <c r="N69" s="89" t="s">
        <v>1289</v>
      </c>
      <c r="O69" s="89">
        <v>15</v>
      </c>
      <c r="P69" s="89">
        <v>3</v>
      </c>
      <c r="Q69" s="89">
        <v>2242.64</v>
      </c>
      <c r="R69" s="88">
        <f t="shared" si="3"/>
        <v>26911.68</v>
      </c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</row>
    <row r="70" spans="1:37" s="101" customFormat="1" ht="22.5">
      <c r="A70" s="88">
        <v>66</v>
      </c>
      <c r="B70" s="89" t="s">
        <v>442</v>
      </c>
      <c r="C70" s="89" t="s">
        <v>737</v>
      </c>
      <c r="D70" s="89" t="s">
        <v>934</v>
      </c>
      <c r="E70" s="89" t="s">
        <v>544</v>
      </c>
      <c r="F70" s="89" t="s">
        <v>1051</v>
      </c>
      <c r="G70" s="90">
        <v>1.7339</v>
      </c>
      <c r="H70" s="89"/>
      <c r="I70" s="89">
        <v>1196967.36</v>
      </c>
      <c r="J70" s="89" t="s">
        <v>732</v>
      </c>
      <c r="K70" s="89" t="s">
        <v>738</v>
      </c>
      <c r="L70" s="89">
        <v>696</v>
      </c>
      <c r="M70" s="92">
        <v>40368</v>
      </c>
      <c r="N70" s="89" t="s">
        <v>1052</v>
      </c>
      <c r="O70" s="89">
        <v>25</v>
      </c>
      <c r="P70" s="89">
        <v>3</v>
      </c>
      <c r="Q70" s="89">
        <v>2992.42</v>
      </c>
      <c r="R70" s="88">
        <f t="shared" si="3"/>
        <v>35909.04</v>
      </c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</row>
    <row r="71" spans="1:37" s="101" customFormat="1" ht="22.5">
      <c r="A71" s="88">
        <v>67</v>
      </c>
      <c r="B71" s="128" t="s">
        <v>1062</v>
      </c>
      <c r="C71" s="128" t="s">
        <v>1583</v>
      </c>
      <c r="D71" s="128" t="s">
        <v>1103</v>
      </c>
      <c r="E71" s="128" t="s">
        <v>99</v>
      </c>
      <c r="F71" s="128" t="s">
        <v>1672</v>
      </c>
      <c r="G71" s="129" t="s">
        <v>1104</v>
      </c>
      <c r="H71" s="128"/>
      <c r="I71" s="128">
        <v>19656.3</v>
      </c>
      <c r="J71" s="130" t="s">
        <v>728</v>
      </c>
      <c r="K71" s="131" t="s">
        <v>1105</v>
      </c>
      <c r="L71" s="130">
        <v>1088</v>
      </c>
      <c r="M71" s="132">
        <v>42521</v>
      </c>
      <c r="N71" s="128" t="s">
        <v>1106</v>
      </c>
      <c r="O71" s="128">
        <v>5</v>
      </c>
      <c r="P71" s="128">
        <v>20</v>
      </c>
      <c r="Q71" s="128">
        <v>327.61</v>
      </c>
      <c r="R71" s="130">
        <f t="shared" si="3"/>
        <v>3931.32</v>
      </c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</row>
    <row r="72" spans="1:37" s="101" customFormat="1" ht="93.75" customHeight="1">
      <c r="A72" s="88">
        <v>68</v>
      </c>
      <c r="B72" s="128" t="s">
        <v>1266</v>
      </c>
      <c r="C72" s="128" t="s">
        <v>1636</v>
      </c>
      <c r="D72" s="128" t="s">
        <v>935</v>
      </c>
      <c r="E72" s="128" t="s">
        <v>1267</v>
      </c>
      <c r="F72" s="128" t="s">
        <v>1268</v>
      </c>
      <c r="G72" s="129" t="s">
        <v>1377</v>
      </c>
      <c r="H72" s="128"/>
      <c r="I72" s="128">
        <v>7616606.26</v>
      </c>
      <c r="J72" s="128" t="s">
        <v>748</v>
      </c>
      <c r="K72" s="131" t="s">
        <v>1378</v>
      </c>
      <c r="L72" s="130">
        <v>1187</v>
      </c>
      <c r="M72" s="132">
        <v>43144</v>
      </c>
      <c r="N72" s="128" t="s">
        <v>1379</v>
      </c>
      <c r="O72" s="128">
        <v>5</v>
      </c>
      <c r="P72" s="128" t="s">
        <v>1380</v>
      </c>
      <c r="Q72" s="128">
        <v>9825.76</v>
      </c>
      <c r="R72" s="130">
        <f t="shared" si="3"/>
        <v>117909.12</v>
      </c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</row>
    <row r="73" spans="1:37" s="101" customFormat="1" ht="22.5">
      <c r="A73" s="88">
        <v>69</v>
      </c>
      <c r="B73" s="128" t="s">
        <v>525</v>
      </c>
      <c r="C73" s="128" t="s">
        <v>526</v>
      </c>
      <c r="D73" s="128" t="s">
        <v>936</v>
      </c>
      <c r="E73" s="128" t="s">
        <v>527</v>
      </c>
      <c r="F73" s="128" t="s">
        <v>526</v>
      </c>
      <c r="G73" s="129">
        <v>0.2531</v>
      </c>
      <c r="H73" s="128"/>
      <c r="I73" s="128">
        <v>388309.42</v>
      </c>
      <c r="J73" s="128" t="s">
        <v>732</v>
      </c>
      <c r="K73" s="131" t="s">
        <v>528</v>
      </c>
      <c r="L73" s="130">
        <v>755</v>
      </c>
      <c r="M73" s="132">
        <v>40527</v>
      </c>
      <c r="N73" s="128" t="s">
        <v>1133</v>
      </c>
      <c r="O73" s="128">
        <v>15</v>
      </c>
      <c r="P73" s="128">
        <v>3</v>
      </c>
      <c r="Q73" s="128">
        <v>970.77</v>
      </c>
      <c r="R73" s="130">
        <f t="shared" si="3"/>
        <v>11649.24</v>
      </c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</row>
    <row r="74" spans="1:37" s="117" customFormat="1" ht="47.25" customHeight="1">
      <c r="A74" s="88">
        <v>70</v>
      </c>
      <c r="B74" s="128" t="s">
        <v>1246</v>
      </c>
      <c r="C74" s="128" t="s">
        <v>1637</v>
      </c>
      <c r="D74" s="96" t="s">
        <v>719</v>
      </c>
      <c r="E74" s="96" t="s">
        <v>1240</v>
      </c>
      <c r="F74" s="128" t="s">
        <v>830</v>
      </c>
      <c r="G74" s="129" t="s">
        <v>720</v>
      </c>
      <c r="H74" s="128"/>
      <c r="I74" s="128">
        <v>71243.13</v>
      </c>
      <c r="J74" s="128" t="s">
        <v>144</v>
      </c>
      <c r="K74" s="133" t="s">
        <v>721</v>
      </c>
      <c r="L74" s="130">
        <v>1095</v>
      </c>
      <c r="M74" s="132">
        <v>42545</v>
      </c>
      <c r="N74" s="128" t="s">
        <v>722</v>
      </c>
      <c r="O74" s="128">
        <v>5</v>
      </c>
      <c r="P74" s="128" t="s">
        <v>831</v>
      </c>
      <c r="Q74" s="128">
        <v>435.83</v>
      </c>
      <c r="R74" s="130">
        <f t="shared" si="3"/>
        <v>5229.96</v>
      </c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</row>
    <row r="75" spans="1:37" s="117" customFormat="1" ht="45.75" customHeight="1">
      <c r="A75" s="88">
        <v>71</v>
      </c>
      <c r="B75" s="128" t="s">
        <v>1246</v>
      </c>
      <c r="C75" s="128" t="s">
        <v>1637</v>
      </c>
      <c r="D75" s="128" t="s">
        <v>715</v>
      </c>
      <c r="E75" s="128" t="s">
        <v>1240</v>
      </c>
      <c r="F75" s="128" t="s">
        <v>1673</v>
      </c>
      <c r="G75" s="129" t="s">
        <v>716</v>
      </c>
      <c r="H75" s="128"/>
      <c r="I75" s="128">
        <v>503856.49</v>
      </c>
      <c r="J75" s="128" t="s">
        <v>144</v>
      </c>
      <c r="K75" s="133" t="s">
        <v>717</v>
      </c>
      <c r="L75" s="130">
        <v>1096</v>
      </c>
      <c r="M75" s="132">
        <v>42545</v>
      </c>
      <c r="N75" s="128" t="s">
        <v>718</v>
      </c>
      <c r="O75" s="128">
        <v>5</v>
      </c>
      <c r="P75" s="128" t="s">
        <v>831</v>
      </c>
      <c r="Q75" s="128">
        <v>3551.78</v>
      </c>
      <c r="R75" s="130">
        <f t="shared" si="3"/>
        <v>42621.36</v>
      </c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</row>
    <row r="76" spans="1:37" s="117" customFormat="1" ht="45">
      <c r="A76" s="88">
        <v>72</v>
      </c>
      <c r="B76" s="128" t="s">
        <v>1246</v>
      </c>
      <c r="C76" s="128" t="s">
        <v>1637</v>
      </c>
      <c r="D76" s="128" t="s">
        <v>723</v>
      </c>
      <c r="E76" s="128" t="s">
        <v>1240</v>
      </c>
      <c r="F76" s="128" t="s">
        <v>386</v>
      </c>
      <c r="G76" s="129" t="s">
        <v>724</v>
      </c>
      <c r="H76" s="128"/>
      <c r="I76" s="128">
        <v>0.0688</v>
      </c>
      <c r="J76" s="128" t="s">
        <v>144</v>
      </c>
      <c r="K76" s="133" t="s">
        <v>725</v>
      </c>
      <c r="L76" s="130">
        <v>1094</v>
      </c>
      <c r="M76" s="132">
        <v>42545</v>
      </c>
      <c r="N76" s="128" t="s">
        <v>726</v>
      </c>
      <c r="O76" s="128">
        <v>5</v>
      </c>
      <c r="P76" s="128" t="s">
        <v>831</v>
      </c>
      <c r="Q76" s="128">
        <v>1655.82</v>
      </c>
      <c r="R76" s="130">
        <f t="shared" si="3"/>
        <v>19869.84</v>
      </c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</row>
    <row r="77" spans="1:37" s="117" customFormat="1" ht="22.5">
      <c r="A77" s="88">
        <v>73</v>
      </c>
      <c r="B77" s="89" t="s">
        <v>806</v>
      </c>
      <c r="C77" s="89" t="s">
        <v>967</v>
      </c>
      <c r="D77" s="128" t="s">
        <v>938</v>
      </c>
      <c r="E77" s="128" t="s">
        <v>400</v>
      </c>
      <c r="F77" s="89" t="s">
        <v>967</v>
      </c>
      <c r="G77" s="98"/>
      <c r="H77" s="96">
        <v>2000</v>
      </c>
      <c r="I77" s="89">
        <v>339120</v>
      </c>
      <c r="J77" s="96" t="s">
        <v>152</v>
      </c>
      <c r="K77" s="133" t="s">
        <v>222</v>
      </c>
      <c r="L77" s="130">
        <v>775</v>
      </c>
      <c r="M77" s="132">
        <v>40631</v>
      </c>
      <c r="N77" s="99">
        <v>40701</v>
      </c>
      <c r="O77" s="128">
        <v>5</v>
      </c>
      <c r="P77" s="128">
        <v>10</v>
      </c>
      <c r="Q77" s="128">
        <v>2826</v>
      </c>
      <c r="R77" s="130">
        <f t="shared" si="3"/>
        <v>33912</v>
      </c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</row>
    <row r="78" spans="1:37" s="101" customFormat="1" ht="30" customHeight="1">
      <c r="A78" s="88">
        <v>74</v>
      </c>
      <c r="B78" s="89" t="s">
        <v>806</v>
      </c>
      <c r="C78" s="89" t="s">
        <v>967</v>
      </c>
      <c r="D78" s="128" t="s">
        <v>939</v>
      </c>
      <c r="E78" s="128" t="s">
        <v>400</v>
      </c>
      <c r="F78" s="96" t="s">
        <v>474</v>
      </c>
      <c r="G78" s="98"/>
      <c r="H78" s="96">
        <v>200</v>
      </c>
      <c r="I78" s="96">
        <v>56910</v>
      </c>
      <c r="J78" s="96" t="s">
        <v>743</v>
      </c>
      <c r="K78" s="133" t="s">
        <v>1208</v>
      </c>
      <c r="L78" s="130">
        <v>776</v>
      </c>
      <c r="M78" s="132">
        <v>40631</v>
      </c>
      <c r="N78" s="99">
        <v>40704</v>
      </c>
      <c r="O78" s="128">
        <v>5</v>
      </c>
      <c r="P78" s="128">
        <v>10</v>
      </c>
      <c r="Q78" s="128">
        <v>474.25</v>
      </c>
      <c r="R78" s="130">
        <f t="shared" si="3"/>
        <v>5691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</row>
    <row r="79" spans="1:37" s="101" customFormat="1" ht="87.75" customHeight="1">
      <c r="A79" s="88">
        <v>75</v>
      </c>
      <c r="B79" s="128" t="s">
        <v>704</v>
      </c>
      <c r="C79" s="128" t="s">
        <v>705</v>
      </c>
      <c r="D79" s="128" t="s">
        <v>940</v>
      </c>
      <c r="E79" s="128" t="s">
        <v>706</v>
      </c>
      <c r="F79" s="128" t="s">
        <v>707</v>
      </c>
      <c r="G79" s="129">
        <v>0.412</v>
      </c>
      <c r="H79" s="128"/>
      <c r="I79" s="128">
        <v>778542.33</v>
      </c>
      <c r="J79" s="128" t="s">
        <v>748</v>
      </c>
      <c r="K79" s="133" t="s">
        <v>749</v>
      </c>
      <c r="L79" s="130">
        <v>1147</v>
      </c>
      <c r="M79" s="132">
        <v>42907</v>
      </c>
      <c r="N79" s="128" t="s">
        <v>750</v>
      </c>
      <c r="O79" s="128">
        <v>5</v>
      </c>
      <c r="P79" s="128">
        <v>3</v>
      </c>
      <c r="Q79" s="128">
        <v>1946.36</v>
      </c>
      <c r="R79" s="130">
        <f t="shared" si="3"/>
        <v>23356.32</v>
      </c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</row>
    <row r="80" spans="1:37" s="100" customFormat="1" ht="45" customHeight="1">
      <c r="A80" s="88">
        <v>76</v>
      </c>
      <c r="B80" s="100" t="s">
        <v>1129</v>
      </c>
      <c r="C80" s="134" t="s">
        <v>708</v>
      </c>
      <c r="D80" s="128" t="s">
        <v>363</v>
      </c>
      <c r="E80" s="96" t="s">
        <v>513</v>
      </c>
      <c r="F80" s="96" t="s">
        <v>709</v>
      </c>
      <c r="G80" s="135" t="s">
        <v>514</v>
      </c>
      <c r="H80" s="96"/>
      <c r="I80" s="96">
        <v>83391.78</v>
      </c>
      <c r="J80" s="96" t="s">
        <v>144</v>
      </c>
      <c r="K80" s="100" t="s">
        <v>1415</v>
      </c>
      <c r="L80" s="96">
        <v>1212</v>
      </c>
      <c r="M80" s="136">
        <v>43402</v>
      </c>
      <c r="N80" s="96" t="s">
        <v>1416</v>
      </c>
      <c r="O80" s="96">
        <v>3</v>
      </c>
      <c r="P80" s="96">
        <v>12</v>
      </c>
      <c r="Q80" s="96">
        <v>833.92</v>
      </c>
      <c r="R80" s="100">
        <f t="shared" si="3"/>
        <v>10007.039999999999</v>
      </c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</row>
    <row r="81" spans="1:37" s="101" customFormat="1" ht="44.25" customHeight="1">
      <c r="A81" s="88">
        <v>77</v>
      </c>
      <c r="B81" s="137" t="s">
        <v>16</v>
      </c>
      <c r="C81" s="134" t="s">
        <v>1310</v>
      </c>
      <c r="D81" s="128" t="s">
        <v>941</v>
      </c>
      <c r="E81" s="134" t="s">
        <v>1463</v>
      </c>
      <c r="F81" s="134" t="s">
        <v>1674</v>
      </c>
      <c r="G81" s="138">
        <v>0.0736</v>
      </c>
      <c r="H81" s="134"/>
      <c r="I81" s="134">
        <v>486777.92</v>
      </c>
      <c r="J81" s="96" t="s">
        <v>144</v>
      </c>
      <c r="K81" s="134" t="s">
        <v>1464</v>
      </c>
      <c r="L81" s="134">
        <v>1228</v>
      </c>
      <c r="M81" s="139">
        <v>43497</v>
      </c>
      <c r="N81" s="134" t="s">
        <v>1465</v>
      </c>
      <c r="O81" s="134">
        <v>10</v>
      </c>
      <c r="P81" s="134">
        <v>10</v>
      </c>
      <c r="Q81" s="134">
        <v>4056.48</v>
      </c>
      <c r="R81" s="134">
        <f t="shared" si="3"/>
        <v>48677.76</v>
      </c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</row>
    <row r="82" spans="1:37" s="101" customFormat="1" ht="22.5">
      <c r="A82" s="88">
        <v>78</v>
      </c>
      <c r="B82" s="89" t="s">
        <v>199</v>
      </c>
      <c r="C82" s="89" t="s">
        <v>1631</v>
      </c>
      <c r="D82" s="128" t="s">
        <v>942</v>
      </c>
      <c r="E82" s="89" t="s">
        <v>1064</v>
      </c>
      <c r="F82" s="89" t="s">
        <v>1675</v>
      </c>
      <c r="G82" s="90">
        <v>0.1286</v>
      </c>
      <c r="H82" s="89"/>
      <c r="I82" s="89">
        <v>411041.35</v>
      </c>
      <c r="J82" s="89" t="s">
        <v>701</v>
      </c>
      <c r="K82" s="89" t="s">
        <v>1115</v>
      </c>
      <c r="L82" s="89">
        <v>791</v>
      </c>
      <c r="M82" s="92">
        <v>40849</v>
      </c>
      <c r="N82" s="89" t="s">
        <v>1116</v>
      </c>
      <c r="O82" s="89">
        <v>5</v>
      </c>
      <c r="P82" s="89">
        <v>10</v>
      </c>
      <c r="Q82" s="89">
        <v>3425.34</v>
      </c>
      <c r="R82" s="88">
        <f aca="true" t="shared" si="4" ref="R82:R90">Q82*12</f>
        <v>41104.08</v>
      </c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</row>
    <row r="83" spans="1:37" s="95" customFormat="1" ht="22.5">
      <c r="A83" s="88">
        <v>79</v>
      </c>
      <c r="B83" s="96" t="s">
        <v>1117</v>
      </c>
      <c r="C83" s="96" t="s">
        <v>1118</v>
      </c>
      <c r="D83" s="128" t="s">
        <v>943</v>
      </c>
      <c r="E83" s="96" t="s">
        <v>464</v>
      </c>
      <c r="F83" s="96" t="s">
        <v>465</v>
      </c>
      <c r="G83" s="98" t="s">
        <v>466</v>
      </c>
      <c r="H83" s="96"/>
      <c r="I83" s="96">
        <v>3504290.06</v>
      </c>
      <c r="J83" s="96" t="s">
        <v>701</v>
      </c>
      <c r="K83" s="96" t="s">
        <v>857</v>
      </c>
      <c r="L83" s="96">
        <v>792</v>
      </c>
      <c r="M83" s="99">
        <v>40911</v>
      </c>
      <c r="N83" s="96" t="s">
        <v>858</v>
      </c>
      <c r="O83" s="96">
        <v>25</v>
      </c>
      <c r="P83" s="96" t="s">
        <v>1030</v>
      </c>
      <c r="Q83" s="96">
        <v>8760.73</v>
      </c>
      <c r="R83" s="96">
        <f t="shared" si="4"/>
        <v>105128.76</v>
      </c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</row>
    <row r="84" spans="1:37" s="95" customFormat="1" ht="22.5">
      <c r="A84" s="88">
        <v>80</v>
      </c>
      <c r="B84" s="96" t="s">
        <v>813</v>
      </c>
      <c r="C84" s="96" t="s">
        <v>1097</v>
      </c>
      <c r="D84" s="128" t="s">
        <v>944</v>
      </c>
      <c r="E84" s="96" t="s">
        <v>814</v>
      </c>
      <c r="F84" s="96" t="s">
        <v>815</v>
      </c>
      <c r="G84" s="98"/>
      <c r="H84" s="96">
        <v>7</v>
      </c>
      <c r="I84" s="96">
        <v>2155.54</v>
      </c>
      <c r="J84" s="96" t="s">
        <v>701</v>
      </c>
      <c r="K84" s="96" t="s">
        <v>816</v>
      </c>
      <c r="L84" s="96">
        <v>805</v>
      </c>
      <c r="M84" s="99">
        <v>40843</v>
      </c>
      <c r="N84" s="96" t="s">
        <v>817</v>
      </c>
      <c r="O84" s="96">
        <v>25</v>
      </c>
      <c r="P84" s="96">
        <v>30</v>
      </c>
      <c r="Q84" s="96">
        <v>53.89</v>
      </c>
      <c r="R84" s="96">
        <f t="shared" si="4"/>
        <v>646.6800000000001</v>
      </c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</row>
    <row r="85" spans="1:37" s="95" customFormat="1" ht="22.5">
      <c r="A85" s="88">
        <v>81</v>
      </c>
      <c r="B85" s="96" t="s">
        <v>813</v>
      </c>
      <c r="C85" s="96" t="s">
        <v>1097</v>
      </c>
      <c r="D85" s="128" t="s">
        <v>945</v>
      </c>
      <c r="E85" s="96" t="s">
        <v>814</v>
      </c>
      <c r="F85" s="96" t="s">
        <v>1676</v>
      </c>
      <c r="G85" s="98"/>
      <c r="H85" s="96">
        <v>5</v>
      </c>
      <c r="I85" s="96">
        <v>1598.14</v>
      </c>
      <c r="J85" s="96" t="s">
        <v>701</v>
      </c>
      <c r="K85" s="96" t="s">
        <v>816</v>
      </c>
      <c r="L85" s="96">
        <v>806</v>
      </c>
      <c r="M85" s="99">
        <v>40843</v>
      </c>
      <c r="N85" s="96" t="s">
        <v>818</v>
      </c>
      <c r="O85" s="96">
        <v>25</v>
      </c>
      <c r="P85" s="96">
        <v>30</v>
      </c>
      <c r="Q85" s="96">
        <v>39.95</v>
      </c>
      <c r="R85" s="96">
        <f t="shared" si="4"/>
        <v>479.40000000000003</v>
      </c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</row>
    <row r="86" spans="1:37" s="95" customFormat="1" ht="68.25" customHeight="1">
      <c r="A86" s="88">
        <v>82</v>
      </c>
      <c r="B86" s="96" t="s">
        <v>1238</v>
      </c>
      <c r="C86" s="96" t="s">
        <v>1239</v>
      </c>
      <c r="D86" s="128" t="s">
        <v>783</v>
      </c>
      <c r="E86" s="96" t="s">
        <v>158</v>
      </c>
      <c r="F86" s="96" t="s">
        <v>1677</v>
      </c>
      <c r="G86" s="98" t="s">
        <v>310</v>
      </c>
      <c r="H86" s="96"/>
      <c r="I86" s="140">
        <v>363760.67</v>
      </c>
      <c r="J86" s="96" t="s">
        <v>311</v>
      </c>
      <c r="K86" s="96" t="s">
        <v>312</v>
      </c>
      <c r="L86" s="96">
        <v>1141</v>
      </c>
      <c r="M86" s="99">
        <v>42887</v>
      </c>
      <c r="N86" s="96" t="s">
        <v>313</v>
      </c>
      <c r="O86" s="96">
        <v>5</v>
      </c>
      <c r="P86" s="96">
        <v>3</v>
      </c>
      <c r="Q86" s="96">
        <v>909.4</v>
      </c>
      <c r="R86" s="96">
        <f t="shared" si="4"/>
        <v>10912.8</v>
      </c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</row>
    <row r="87" spans="1:37" s="95" customFormat="1" ht="78" customHeight="1">
      <c r="A87" s="88">
        <v>83</v>
      </c>
      <c r="B87" s="96" t="s">
        <v>1409</v>
      </c>
      <c r="C87" s="96" t="s">
        <v>699</v>
      </c>
      <c r="D87" s="96" t="s">
        <v>946</v>
      </c>
      <c r="E87" s="96" t="s">
        <v>700</v>
      </c>
      <c r="F87" s="96" t="s">
        <v>699</v>
      </c>
      <c r="G87" s="98" t="s">
        <v>1410</v>
      </c>
      <c r="H87" s="96"/>
      <c r="I87" s="140">
        <v>1035171.27</v>
      </c>
      <c r="J87" s="96" t="s">
        <v>1411</v>
      </c>
      <c r="K87" s="96" t="s">
        <v>1412</v>
      </c>
      <c r="L87" s="96">
        <v>1208</v>
      </c>
      <c r="M87" s="92">
        <v>43329</v>
      </c>
      <c r="N87" s="96" t="s">
        <v>1413</v>
      </c>
      <c r="O87" s="96">
        <v>2</v>
      </c>
      <c r="P87" s="96">
        <v>3</v>
      </c>
      <c r="Q87" s="96">
        <v>2587.93</v>
      </c>
      <c r="R87" s="96">
        <f t="shared" si="4"/>
        <v>31055.159999999996</v>
      </c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</row>
    <row r="88" spans="1:37" s="95" customFormat="1" ht="33.75">
      <c r="A88" s="88">
        <v>84</v>
      </c>
      <c r="B88" s="96" t="s">
        <v>799</v>
      </c>
      <c r="C88" s="96" t="s">
        <v>1638</v>
      </c>
      <c r="D88" s="96" t="s">
        <v>947</v>
      </c>
      <c r="E88" s="96" t="s">
        <v>800</v>
      </c>
      <c r="F88" s="96" t="s">
        <v>1638</v>
      </c>
      <c r="G88" s="98" t="s">
        <v>801</v>
      </c>
      <c r="H88" s="96"/>
      <c r="I88" s="140">
        <v>1190844</v>
      </c>
      <c r="J88" s="96" t="s">
        <v>732</v>
      </c>
      <c r="K88" s="96" t="s">
        <v>802</v>
      </c>
      <c r="L88" s="96">
        <v>851</v>
      </c>
      <c r="M88" s="99">
        <v>40868</v>
      </c>
      <c r="N88" s="96" t="s">
        <v>803</v>
      </c>
      <c r="O88" s="96">
        <v>49</v>
      </c>
      <c r="P88" s="96">
        <v>3</v>
      </c>
      <c r="Q88" s="96">
        <v>2977.11</v>
      </c>
      <c r="R88" s="96">
        <f t="shared" si="4"/>
        <v>35725.32</v>
      </c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</row>
    <row r="89" spans="1:37" s="101" customFormat="1" ht="26.25" customHeight="1">
      <c r="A89" s="88">
        <v>85</v>
      </c>
      <c r="B89" s="96" t="s">
        <v>529</v>
      </c>
      <c r="C89" s="89" t="s">
        <v>1639</v>
      </c>
      <c r="D89" s="96" t="s">
        <v>948</v>
      </c>
      <c r="E89" s="96" t="s">
        <v>685</v>
      </c>
      <c r="F89" s="89" t="s">
        <v>1639</v>
      </c>
      <c r="G89" s="135" t="s">
        <v>530</v>
      </c>
      <c r="H89" s="96"/>
      <c r="I89" s="96">
        <v>266643.49</v>
      </c>
      <c r="J89" s="96" t="s">
        <v>531</v>
      </c>
      <c r="K89" s="100" t="s">
        <v>532</v>
      </c>
      <c r="L89" s="100">
        <v>964</v>
      </c>
      <c r="M89" s="136">
        <v>41611</v>
      </c>
      <c r="N89" s="96" t="s">
        <v>537</v>
      </c>
      <c r="O89" s="96">
        <v>25</v>
      </c>
      <c r="P89" s="96">
        <v>3</v>
      </c>
      <c r="Q89" s="96">
        <v>666.61</v>
      </c>
      <c r="R89" s="100">
        <f t="shared" si="4"/>
        <v>7999.32</v>
      </c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</row>
    <row r="90" spans="1:37" s="101" customFormat="1" ht="33.75">
      <c r="A90" s="88">
        <v>86</v>
      </c>
      <c r="B90" s="96" t="s">
        <v>533</v>
      </c>
      <c r="C90" s="89" t="s">
        <v>1639</v>
      </c>
      <c r="D90" s="96" t="s">
        <v>949</v>
      </c>
      <c r="E90" s="96" t="s">
        <v>534</v>
      </c>
      <c r="F90" s="89" t="s">
        <v>1639</v>
      </c>
      <c r="G90" s="135" t="s">
        <v>535</v>
      </c>
      <c r="H90" s="96"/>
      <c r="I90" s="96">
        <v>1145225.78</v>
      </c>
      <c r="J90" s="96" t="s">
        <v>531</v>
      </c>
      <c r="K90" s="100" t="s">
        <v>536</v>
      </c>
      <c r="L90" s="100">
        <v>965</v>
      </c>
      <c r="M90" s="136">
        <v>41611</v>
      </c>
      <c r="N90" s="96" t="s">
        <v>538</v>
      </c>
      <c r="O90" s="96">
        <v>25</v>
      </c>
      <c r="P90" s="96">
        <v>3</v>
      </c>
      <c r="Q90" s="96">
        <v>2863.06</v>
      </c>
      <c r="R90" s="100">
        <f t="shared" si="4"/>
        <v>34356.72</v>
      </c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</row>
    <row r="91" spans="1:37" s="101" customFormat="1" ht="39.75" customHeight="1">
      <c r="A91" s="88">
        <v>87</v>
      </c>
      <c r="B91" s="96" t="s">
        <v>1249</v>
      </c>
      <c r="C91" s="89" t="s">
        <v>761</v>
      </c>
      <c r="D91" s="95" t="s">
        <v>950</v>
      </c>
      <c r="E91" s="96" t="s">
        <v>1250</v>
      </c>
      <c r="F91" s="96" t="s">
        <v>761</v>
      </c>
      <c r="G91" s="141" t="s">
        <v>1278</v>
      </c>
      <c r="H91" s="96"/>
      <c r="I91" s="96">
        <v>7543717.74</v>
      </c>
      <c r="J91" s="96" t="s">
        <v>383</v>
      </c>
      <c r="K91" s="100" t="s">
        <v>384</v>
      </c>
      <c r="L91" s="96" t="s">
        <v>2</v>
      </c>
      <c r="M91" s="136">
        <v>41774</v>
      </c>
      <c r="N91" s="96" t="s">
        <v>385</v>
      </c>
      <c r="O91" s="96">
        <v>49</v>
      </c>
      <c r="P91" s="96" t="s">
        <v>3</v>
      </c>
      <c r="Q91" s="96">
        <v>8887.66</v>
      </c>
      <c r="R91" s="100">
        <f aca="true" t="shared" si="5" ref="R91:R96">Q91*12</f>
        <v>106651.92</v>
      </c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</row>
    <row r="92" spans="1:37" s="101" customFormat="1" ht="22.5">
      <c r="A92" s="88">
        <v>88</v>
      </c>
      <c r="B92" s="96" t="s">
        <v>903</v>
      </c>
      <c r="C92" s="89" t="s">
        <v>500</v>
      </c>
      <c r="D92" s="96" t="s">
        <v>951</v>
      </c>
      <c r="E92" s="96" t="s">
        <v>499</v>
      </c>
      <c r="F92" s="89" t="s">
        <v>1678</v>
      </c>
      <c r="G92" s="135" t="s">
        <v>501</v>
      </c>
      <c r="H92" s="96"/>
      <c r="I92" s="96">
        <v>198613.6</v>
      </c>
      <c r="J92" s="96" t="s">
        <v>502</v>
      </c>
      <c r="K92" s="100" t="s">
        <v>503</v>
      </c>
      <c r="L92" s="100">
        <v>996</v>
      </c>
      <c r="M92" s="136">
        <v>41775</v>
      </c>
      <c r="N92" s="96" t="s">
        <v>504</v>
      </c>
      <c r="O92" s="96">
        <v>49</v>
      </c>
      <c r="P92" s="96">
        <v>10</v>
      </c>
      <c r="Q92" s="96">
        <v>1655.11</v>
      </c>
      <c r="R92" s="100">
        <f t="shared" si="5"/>
        <v>19861.32</v>
      </c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</row>
    <row r="93" spans="1:37" s="101" customFormat="1" ht="22.5">
      <c r="A93" s="88">
        <v>89</v>
      </c>
      <c r="B93" s="96" t="s">
        <v>265</v>
      </c>
      <c r="C93" s="89" t="s">
        <v>266</v>
      </c>
      <c r="D93" s="96" t="s">
        <v>952</v>
      </c>
      <c r="E93" s="96" t="s">
        <v>268</v>
      </c>
      <c r="F93" s="96" t="s">
        <v>31</v>
      </c>
      <c r="G93" s="135" t="s">
        <v>32</v>
      </c>
      <c r="H93" s="96"/>
      <c r="I93" s="96">
        <v>4264107.57</v>
      </c>
      <c r="J93" s="96" t="s">
        <v>33</v>
      </c>
      <c r="K93" s="100" t="s">
        <v>269</v>
      </c>
      <c r="L93" s="100">
        <v>1067</v>
      </c>
      <c r="M93" s="136">
        <v>42412</v>
      </c>
      <c r="N93" s="96" t="s">
        <v>270</v>
      </c>
      <c r="O93" s="96">
        <v>25</v>
      </c>
      <c r="P93" s="96" t="s">
        <v>271</v>
      </c>
      <c r="Q93" s="96">
        <v>17809.83</v>
      </c>
      <c r="R93" s="100">
        <f t="shared" si="5"/>
        <v>213717.96000000002</v>
      </c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</row>
    <row r="94" spans="1:37" s="101" customFormat="1" ht="22.5">
      <c r="A94" s="88">
        <v>90</v>
      </c>
      <c r="B94" s="128" t="s">
        <v>1095</v>
      </c>
      <c r="C94" s="128" t="s">
        <v>267</v>
      </c>
      <c r="D94" s="128" t="s">
        <v>953</v>
      </c>
      <c r="E94" s="128" t="s">
        <v>1096</v>
      </c>
      <c r="F94" s="128" t="s">
        <v>1679</v>
      </c>
      <c r="G94" s="129"/>
      <c r="H94" s="128">
        <v>9.52</v>
      </c>
      <c r="I94" s="128">
        <v>3042.86</v>
      </c>
      <c r="J94" s="128" t="s">
        <v>1089</v>
      </c>
      <c r="K94" s="130" t="s">
        <v>1090</v>
      </c>
      <c r="L94" s="130">
        <v>945</v>
      </c>
      <c r="M94" s="132">
        <v>41557</v>
      </c>
      <c r="N94" s="128" t="s">
        <v>1091</v>
      </c>
      <c r="O94" s="128">
        <v>25</v>
      </c>
      <c r="P94" s="128">
        <v>12</v>
      </c>
      <c r="Q94" s="128">
        <v>30.43</v>
      </c>
      <c r="R94" s="100">
        <f t="shared" si="5"/>
        <v>365.15999999999997</v>
      </c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</row>
    <row r="95" spans="1:37" s="100" customFormat="1" ht="33.75">
      <c r="A95" s="88">
        <v>91</v>
      </c>
      <c r="B95" s="96" t="s">
        <v>1257</v>
      </c>
      <c r="C95" s="96" t="s">
        <v>1258</v>
      </c>
      <c r="D95" s="96" t="s">
        <v>954</v>
      </c>
      <c r="E95" s="96" t="s">
        <v>1259</v>
      </c>
      <c r="F95" s="96" t="s">
        <v>1680</v>
      </c>
      <c r="G95" s="135" t="s">
        <v>1260</v>
      </c>
      <c r="H95" s="96"/>
      <c r="I95" s="96">
        <v>77958</v>
      </c>
      <c r="J95" s="96" t="s">
        <v>1261</v>
      </c>
      <c r="K95" s="96" t="s">
        <v>1262</v>
      </c>
      <c r="L95" s="100">
        <v>1009</v>
      </c>
      <c r="M95" s="136">
        <v>41869</v>
      </c>
      <c r="N95" s="96" t="s">
        <v>1263</v>
      </c>
      <c r="O95" s="96">
        <v>49</v>
      </c>
      <c r="P95" s="96">
        <v>12</v>
      </c>
      <c r="Q95" s="96">
        <v>779.58</v>
      </c>
      <c r="R95" s="100">
        <f t="shared" si="5"/>
        <v>9354.960000000001</v>
      </c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</row>
    <row r="96" spans="1:37" s="101" customFormat="1" ht="116.25" customHeight="1">
      <c r="A96" s="88">
        <v>92</v>
      </c>
      <c r="B96" s="128" t="s">
        <v>425</v>
      </c>
      <c r="C96" s="131" t="s">
        <v>426</v>
      </c>
      <c r="D96" s="128" t="s">
        <v>955</v>
      </c>
      <c r="E96" s="128" t="s">
        <v>427</v>
      </c>
      <c r="F96" s="128" t="s">
        <v>428</v>
      </c>
      <c r="G96" s="129" t="s">
        <v>429</v>
      </c>
      <c r="H96" s="128"/>
      <c r="I96" s="128">
        <v>662910.39</v>
      </c>
      <c r="J96" s="128" t="s">
        <v>353</v>
      </c>
      <c r="K96" s="128" t="s">
        <v>354</v>
      </c>
      <c r="L96" s="130">
        <v>1064</v>
      </c>
      <c r="M96" s="132">
        <v>42366</v>
      </c>
      <c r="N96" s="128" t="s">
        <v>355</v>
      </c>
      <c r="O96" s="128">
        <v>5</v>
      </c>
      <c r="P96" s="128">
        <v>10</v>
      </c>
      <c r="Q96" s="128">
        <v>5524.25</v>
      </c>
      <c r="R96" s="130">
        <f t="shared" si="5"/>
        <v>66291</v>
      </c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</row>
    <row r="97" spans="1:37" s="101" customFormat="1" ht="33.75">
      <c r="A97" s="88">
        <v>93</v>
      </c>
      <c r="B97" s="96" t="s">
        <v>425</v>
      </c>
      <c r="C97" s="89" t="s">
        <v>426</v>
      </c>
      <c r="D97" s="128" t="s">
        <v>956</v>
      </c>
      <c r="E97" s="96" t="s">
        <v>427</v>
      </c>
      <c r="F97" s="96" t="s">
        <v>57</v>
      </c>
      <c r="G97" s="135" t="s">
        <v>1119</v>
      </c>
      <c r="H97" s="142"/>
      <c r="I97" s="128">
        <v>3225322.91</v>
      </c>
      <c r="J97" s="130" t="s">
        <v>1120</v>
      </c>
      <c r="K97" s="128" t="s">
        <v>1121</v>
      </c>
      <c r="L97" s="130">
        <v>1073</v>
      </c>
      <c r="M97" s="132">
        <v>42454</v>
      </c>
      <c r="N97" s="128" t="s">
        <v>1122</v>
      </c>
      <c r="O97" s="128">
        <v>5</v>
      </c>
      <c r="P97" s="128">
        <v>3</v>
      </c>
      <c r="Q97" s="128">
        <v>8063.31</v>
      </c>
      <c r="R97" s="130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</row>
    <row r="98" spans="1:37" s="101" customFormat="1" ht="57" customHeight="1">
      <c r="A98" s="88">
        <v>94</v>
      </c>
      <c r="B98" s="96" t="s">
        <v>751</v>
      </c>
      <c r="C98" s="96" t="s">
        <v>752</v>
      </c>
      <c r="D98" s="96" t="s">
        <v>753</v>
      </c>
      <c r="E98" s="96" t="s">
        <v>754</v>
      </c>
      <c r="F98" s="96" t="s">
        <v>755</v>
      </c>
      <c r="G98" s="135" t="s">
        <v>756</v>
      </c>
      <c r="H98" s="96"/>
      <c r="I98" s="96">
        <v>1636779.25</v>
      </c>
      <c r="J98" s="96" t="s">
        <v>757</v>
      </c>
      <c r="K98" s="96" t="s">
        <v>758</v>
      </c>
      <c r="L98" s="100">
        <v>1153</v>
      </c>
      <c r="M98" s="136">
        <v>42929</v>
      </c>
      <c r="N98" s="96" t="s">
        <v>759</v>
      </c>
      <c r="O98" s="96">
        <v>10</v>
      </c>
      <c r="P98" s="96">
        <v>3</v>
      </c>
      <c r="Q98" s="96">
        <v>4091.95</v>
      </c>
      <c r="R98" s="100">
        <v>49103.4</v>
      </c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</row>
    <row r="99" spans="1:37" s="101" customFormat="1" ht="89.25" customHeight="1">
      <c r="A99" s="88">
        <v>95</v>
      </c>
      <c r="B99" s="130" t="s">
        <v>1251</v>
      </c>
      <c r="C99" s="128" t="s">
        <v>1640</v>
      </c>
      <c r="D99" s="128" t="s">
        <v>1252</v>
      </c>
      <c r="E99" s="128" t="s">
        <v>1253</v>
      </c>
      <c r="F99" s="128" t="s">
        <v>1681</v>
      </c>
      <c r="G99" s="129" t="s">
        <v>1254</v>
      </c>
      <c r="H99" s="128"/>
      <c r="I99" s="128">
        <v>7224525.09</v>
      </c>
      <c r="J99" s="128" t="s">
        <v>748</v>
      </c>
      <c r="K99" s="128" t="s">
        <v>775</v>
      </c>
      <c r="L99" s="130">
        <v>1161</v>
      </c>
      <c r="M99" s="132">
        <v>42979</v>
      </c>
      <c r="N99" s="128" t="s">
        <v>776</v>
      </c>
      <c r="O99" s="128">
        <v>10</v>
      </c>
      <c r="P99" s="128" t="s">
        <v>777</v>
      </c>
      <c r="Q99" s="128">
        <v>9478.57</v>
      </c>
      <c r="R99" s="130">
        <v>113742.84</v>
      </c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</row>
    <row r="100" spans="1:37" s="101" customFormat="1" ht="62.25" customHeight="1">
      <c r="A100" s="88">
        <v>96</v>
      </c>
      <c r="B100" s="96" t="s">
        <v>1365</v>
      </c>
      <c r="C100" s="96" t="s">
        <v>1641</v>
      </c>
      <c r="D100" s="96" t="s">
        <v>1366</v>
      </c>
      <c r="E100" s="96" t="s">
        <v>1367</v>
      </c>
      <c r="F100" s="96" t="s">
        <v>1641</v>
      </c>
      <c r="G100" s="135" t="s">
        <v>1368</v>
      </c>
      <c r="H100" s="96"/>
      <c r="I100" s="96">
        <v>34051.64</v>
      </c>
      <c r="J100" s="96" t="s">
        <v>1369</v>
      </c>
      <c r="K100" s="96" t="s">
        <v>1370</v>
      </c>
      <c r="L100" s="100">
        <v>1167</v>
      </c>
      <c r="M100" s="136">
        <v>43012</v>
      </c>
      <c r="N100" s="96" t="s">
        <v>1371</v>
      </c>
      <c r="O100" s="96">
        <v>10</v>
      </c>
      <c r="P100" s="96">
        <v>5</v>
      </c>
      <c r="Q100" s="96">
        <v>141.88</v>
      </c>
      <c r="R100" s="100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</row>
    <row r="101" spans="1:37" s="101" customFormat="1" ht="62.25" customHeight="1">
      <c r="A101" s="88">
        <v>97</v>
      </c>
      <c r="B101" s="100" t="s">
        <v>1386</v>
      </c>
      <c r="C101" s="96" t="s">
        <v>1387</v>
      </c>
      <c r="D101" s="96" t="s">
        <v>1388</v>
      </c>
      <c r="E101" s="96" t="s">
        <v>1389</v>
      </c>
      <c r="F101" s="96" t="s">
        <v>1390</v>
      </c>
      <c r="G101" s="135" t="s">
        <v>1391</v>
      </c>
      <c r="H101" s="96"/>
      <c r="I101" s="96">
        <v>1668169.07</v>
      </c>
      <c r="J101" s="96" t="s">
        <v>1392</v>
      </c>
      <c r="K101" s="96" t="s">
        <v>1393</v>
      </c>
      <c r="L101" s="100">
        <v>1198</v>
      </c>
      <c r="M101" s="136">
        <v>43223</v>
      </c>
      <c r="N101" s="96">
        <v>26438287</v>
      </c>
      <c r="O101" s="96">
        <v>5</v>
      </c>
      <c r="P101" s="96">
        <v>8.98</v>
      </c>
      <c r="Q101" s="96">
        <v>12490.24</v>
      </c>
      <c r="R101" s="100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</row>
    <row r="102" spans="1:37" s="101" customFormat="1" ht="43.5" customHeight="1">
      <c r="A102" s="88">
        <v>98</v>
      </c>
      <c r="B102" s="96" t="s">
        <v>1417</v>
      </c>
      <c r="C102" s="96" t="s">
        <v>1642</v>
      </c>
      <c r="D102" s="96" t="s">
        <v>964</v>
      </c>
      <c r="E102" s="96" t="s">
        <v>1418</v>
      </c>
      <c r="F102" s="96" t="s">
        <v>1682</v>
      </c>
      <c r="G102" s="135" t="s">
        <v>1419</v>
      </c>
      <c r="H102" s="96"/>
      <c r="I102" s="96">
        <v>83391.78</v>
      </c>
      <c r="J102" s="96" t="s">
        <v>1420</v>
      </c>
      <c r="K102" s="96" t="s">
        <v>1421</v>
      </c>
      <c r="L102" s="100">
        <v>1210</v>
      </c>
      <c r="M102" s="136">
        <v>43402</v>
      </c>
      <c r="N102" s="96" t="s">
        <v>1422</v>
      </c>
      <c r="O102" s="96">
        <v>10</v>
      </c>
      <c r="P102" s="96"/>
      <c r="Q102" s="96"/>
      <c r="R102" s="100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</row>
    <row r="103" spans="1:37" s="101" customFormat="1" ht="44.25" customHeight="1">
      <c r="A103" s="88">
        <v>99</v>
      </c>
      <c r="B103" s="100" t="s">
        <v>1428</v>
      </c>
      <c r="C103" s="96" t="s">
        <v>1643</v>
      </c>
      <c r="D103" s="96" t="s">
        <v>1434</v>
      </c>
      <c r="E103" s="96" t="s">
        <v>1125</v>
      </c>
      <c r="F103" s="96" t="s">
        <v>1683</v>
      </c>
      <c r="G103" s="135" t="s">
        <v>1435</v>
      </c>
      <c r="H103" s="96"/>
      <c r="I103" s="96">
        <v>65010.41</v>
      </c>
      <c r="J103" s="96" t="s">
        <v>1420</v>
      </c>
      <c r="K103" s="96" t="s">
        <v>1432</v>
      </c>
      <c r="L103" s="100">
        <v>1216</v>
      </c>
      <c r="M103" s="136">
        <v>43425</v>
      </c>
      <c r="N103" s="96" t="s">
        <v>1436</v>
      </c>
      <c r="O103" s="96">
        <v>5</v>
      </c>
      <c r="P103" s="96">
        <v>10</v>
      </c>
      <c r="Q103" s="96">
        <v>541.75</v>
      </c>
      <c r="R103" s="100">
        <v>6501</v>
      </c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</row>
    <row r="104" spans="1:37" s="101" customFormat="1" ht="38.25" customHeight="1">
      <c r="A104" s="88">
        <v>100</v>
      </c>
      <c r="B104" s="100" t="s">
        <v>1428</v>
      </c>
      <c r="C104" s="96" t="s">
        <v>1429</v>
      </c>
      <c r="D104" s="96" t="s">
        <v>1433</v>
      </c>
      <c r="E104" s="96" t="s">
        <v>1125</v>
      </c>
      <c r="F104" s="96" t="s">
        <v>1684</v>
      </c>
      <c r="G104" s="135" t="s">
        <v>1437</v>
      </c>
      <c r="H104" s="96"/>
      <c r="I104" s="96">
        <v>22528.36</v>
      </c>
      <c r="J104" s="96" t="s">
        <v>1420</v>
      </c>
      <c r="K104" s="96" t="s">
        <v>1432</v>
      </c>
      <c r="L104" s="100">
        <v>1217</v>
      </c>
      <c r="M104" s="136">
        <v>43425</v>
      </c>
      <c r="N104" s="96" t="s">
        <v>1438</v>
      </c>
      <c r="O104" s="96">
        <v>5</v>
      </c>
      <c r="P104" s="96">
        <v>10</v>
      </c>
      <c r="Q104" s="96">
        <v>187.74</v>
      </c>
      <c r="R104" s="100">
        <v>2252.88</v>
      </c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</row>
    <row r="105" spans="1:37" s="101" customFormat="1" ht="45.75" customHeight="1">
      <c r="A105" s="88">
        <v>101</v>
      </c>
      <c r="B105" s="100" t="s">
        <v>1428</v>
      </c>
      <c r="C105" s="96" t="s">
        <v>1643</v>
      </c>
      <c r="D105" s="96" t="s">
        <v>1430</v>
      </c>
      <c r="E105" s="96" t="s">
        <v>1125</v>
      </c>
      <c r="F105" s="96" t="s">
        <v>1685</v>
      </c>
      <c r="G105" s="135" t="s">
        <v>1431</v>
      </c>
      <c r="H105" s="96"/>
      <c r="I105" s="96">
        <v>158342.19</v>
      </c>
      <c r="J105" s="96" t="s">
        <v>1420</v>
      </c>
      <c r="K105" s="96" t="s">
        <v>1432</v>
      </c>
      <c r="L105" s="100">
        <v>1218</v>
      </c>
      <c r="M105" s="136">
        <v>43425</v>
      </c>
      <c r="N105" s="96" t="s">
        <v>1439</v>
      </c>
      <c r="O105" s="96">
        <v>5</v>
      </c>
      <c r="P105" s="96">
        <v>10</v>
      </c>
      <c r="Q105" s="96">
        <v>1319.52</v>
      </c>
      <c r="R105" s="100">
        <v>15834.24</v>
      </c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</row>
    <row r="106" spans="1:37" s="101" customFormat="1" ht="90.75" customHeight="1">
      <c r="A106" s="88">
        <v>102</v>
      </c>
      <c r="B106" s="96" t="s">
        <v>1467</v>
      </c>
      <c r="C106" s="96" t="s">
        <v>1468</v>
      </c>
      <c r="D106" s="96" t="s">
        <v>1469</v>
      </c>
      <c r="E106" s="96" t="s">
        <v>1470</v>
      </c>
      <c r="F106" s="96" t="s">
        <v>1468</v>
      </c>
      <c r="G106" s="135" t="s">
        <v>1471</v>
      </c>
      <c r="H106" s="96"/>
      <c r="I106" s="96">
        <v>1241796.99</v>
      </c>
      <c r="J106" s="96" t="s">
        <v>748</v>
      </c>
      <c r="K106" s="96" t="s">
        <v>1472</v>
      </c>
      <c r="L106" s="100">
        <v>1230</v>
      </c>
      <c r="M106" s="136">
        <v>43503</v>
      </c>
      <c r="N106" s="96">
        <v>30470355</v>
      </c>
      <c r="O106" s="96">
        <v>5</v>
      </c>
      <c r="P106" s="96">
        <v>3</v>
      </c>
      <c r="Q106" s="96">
        <v>1104.85</v>
      </c>
      <c r="R106" s="100">
        <v>13258.2</v>
      </c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</row>
    <row r="107" spans="1:37" s="101" customFormat="1" ht="11.25">
      <c r="A107" s="103"/>
      <c r="C107" s="95"/>
      <c r="D107" s="95"/>
      <c r="F107" s="95"/>
      <c r="G107" s="141"/>
      <c r="H107" s="95"/>
      <c r="I107" s="95"/>
      <c r="N107" s="143"/>
      <c r="O107" s="95"/>
      <c r="P107" s="149"/>
      <c r="Q107" s="9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</row>
  </sheetData>
  <sheetProtection/>
  <mergeCells count="1">
    <mergeCell ref="B2:O2"/>
  </mergeCells>
  <printOptions/>
  <pageMargins left="0" right="0" top="0.3937007874015748" bottom="0.6299212598425197" header="0.2362204724409449" footer="0.4330708661417323"/>
  <pageSetup horizontalDpi="600" verticalDpi="600" orientation="landscape" paperSize="9" scale="99" r:id="rId1"/>
  <headerFooter alignWithMargins="0">
    <oddFooter>&amp;L&amp;7Управління економіки та євроінтеграції&amp;C&amp;"Arial Cyr,курсив"&amp;8Страница&amp;P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Користувач</cp:lastModifiedBy>
  <cp:lastPrinted>2012-11-21T12:51:02Z</cp:lastPrinted>
  <dcterms:created xsi:type="dcterms:W3CDTF">2008-03-04T14:14:53Z</dcterms:created>
  <dcterms:modified xsi:type="dcterms:W3CDTF">2019-05-20T05:57:02Z</dcterms:modified>
  <cp:category/>
  <cp:version/>
  <cp:contentType/>
  <cp:contentStatus/>
</cp:coreProperties>
</file>