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Лист1!$A$1:$J$34</definedName>
  </definedNames>
  <calcPr calcId="125725"/>
</workbook>
</file>

<file path=xl/calcChain.xml><?xml version="1.0" encoding="utf-8"?>
<calcChain xmlns="http://schemas.openxmlformats.org/spreadsheetml/2006/main">
  <c r="J12" i="1"/>
  <c r="J15"/>
  <c r="G19"/>
  <c r="G20"/>
  <c r="G21"/>
  <c r="D29"/>
  <c r="B34"/>
  <c r="D34" s="1"/>
  <c r="C34"/>
  <c r="E34"/>
  <c r="F34"/>
  <c r="G34" s="1"/>
  <c r="H34"/>
  <c r="I34"/>
  <c r="J34" s="1"/>
</calcChain>
</file>

<file path=xl/sharedStrings.xml><?xml version="1.0" encoding="utf-8"?>
<sst xmlns="http://schemas.openxmlformats.org/spreadsheetml/2006/main" count="96" uniqueCount="54">
  <si>
    <t>Назва району (міста), підрозділу</t>
  </si>
  <si>
    <t>Кількість пожеж трав'яних настилів</t>
  </si>
  <si>
    <t>Кількість пожеж сміття</t>
  </si>
  <si>
    <t>Кількість пожеж торфу</t>
  </si>
  <si>
    <t>%</t>
  </si>
  <si>
    <t>Баришівський</t>
  </si>
  <si>
    <t>в 4 рази</t>
  </si>
  <si>
    <t>в 21 раз</t>
  </si>
  <si>
    <t>Білоцерківський</t>
  </si>
  <si>
    <t>в 3 рази</t>
  </si>
  <si>
    <t>Богуславський</t>
  </si>
  <si>
    <t>в 8 раз</t>
  </si>
  <si>
    <t>Бориспільський</t>
  </si>
  <si>
    <t>в 2 рази</t>
  </si>
  <si>
    <t>Бородянський</t>
  </si>
  <si>
    <t>в 5 разів</t>
  </si>
  <si>
    <t>Броварський</t>
  </si>
  <si>
    <t>в 6 разів</t>
  </si>
  <si>
    <t>Васильківський</t>
  </si>
  <si>
    <t>Вишгородський</t>
  </si>
  <si>
    <t>Володарський</t>
  </si>
  <si>
    <t>в 9 раз</t>
  </si>
  <si>
    <t>Згурівський</t>
  </si>
  <si>
    <t>Іванківський</t>
  </si>
  <si>
    <t>Кагарлицький</t>
  </si>
  <si>
    <t>в 11 раз</t>
  </si>
  <si>
    <t>К-Святошинський</t>
  </si>
  <si>
    <t>в 5 раз</t>
  </si>
  <si>
    <t>в 8 разів</t>
  </si>
  <si>
    <t>Макарівський</t>
  </si>
  <si>
    <t xml:space="preserve"> в 2 рази</t>
  </si>
  <si>
    <t>Миронівський</t>
  </si>
  <si>
    <t>Обухівський</t>
  </si>
  <si>
    <t>в 12 разів</t>
  </si>
  <si>
    <t>П-Хмельницький</t>
  </si>
  <si>
    <t>Поліський</t>
  </si>
  <si>
    <t>Рокитнянський</t>
  </si>
  <si>
    <t>Сквирський</t>
  </si>
  <si>
    <t>в 38 раз</t>
  </si>
  <si>
    <t>Ставищанський</t>
  </si>
  <si>
    <t>в 6  разів</t>
  </si>
  <si>
    <t>в 7  разів</t>
  </si>
  <si>
    <t>Таращанський</t>
  </si>
  <si>
    <t>в 12 рази</t>
  </si>
  <si>
    <t>Тетіївський</t>
  </si>
  <si>
    <t>Фастівський</t>
  </si>
  <si>
    <t>Зона відчуження</t>
  </si>
  <si>
    <t>Яготинський</t>
  </si>
  <si>
    <t>в 3 разів</t>
  </si>
  <si>
    <t>м. Ірпінь</t>
  </si>
  <si>
    <t>м. Славутич</t>
  </si>
  <si>
    <t>ДСП ЧАЕС</t>
  </si>
  <si>
    <t>Всього</t>
  </si>
  <si>
    <t xml:space="preserve">Аналіз кількості пожеж трав'яних настилів, сміття та торфу 
за період з 01.01.2017 по 31.07.2017
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</si>
</sst>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8"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9" fontId="6" fillId="0" borderId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left" vertical="top" wrapText="1"/>
    </xf>
    <xf numFmtId="9" fontId="1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1" applyNumberFormat="1" applyFont="1" applyFill="1" applyBorder="1" applyAlignment="1" applyProtection="1">
      <alignment horizontal="center" vertical="top" wrapText="1"/>
    </xf>
    <xf numFmtId="9" fontId="1" fillId="0" borderId="2" xfId="2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9" fontId="7" fillId="0" borderId="2" xfId="2" applyFont="1" applyFill="1" applyBorder="1" applyAlignment="1" applyProtection="1">
      <alignment horizontal="center" vertical="top" wrapText="1"/>
    </xf>
    <xf numFmtId="9" fontId="7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80" zoomScaleNormal="80" workbookViewId="0">
      <selection sqref="A1:J1"/>
    </sheetView>
  </sheetViews>
  <sheetFormatPr defaultColWidth="9" defaultRowHeight="15"/>
  <cols>
    <col min="1" max="1" width="19.7109375" style="1" customWidth="1"/>
    <col min="2" max="3" width="7" customWidth="1"/>
    <col min="4" max="4" width="9.85546875" customWidth="1"/>
    <col min="5" max="5" width="7.140625" customWidth="1"/>
    <col min="6" max="6" width="7" customWidth="1"/>
    <col min="7" max="7" width="9.28515625" customWidth="1"/>
    <col min="8" max="8" width="6.7109375" customWidth="1"/>
    <col min="9" max="9" width="7.140625" customWidth="1"/>
    <col min="10" max="10" width="11.7109375" customWidth="1"/>
    <col min="11" max="11" width="5.5703125" customWidth="1"/>
    <col min="12" max="12" width="9.28515625" customWidth="1"/>
    <col min="13" max="13" width="8" customWidth="1"/>
    <col min="14" max="14" width="5.5703125" customWidth="1"/>
    <col min="15" max="15" width="6.28515625" customWidth="1"/>
    <col min="16" max="16" width="8" customWidth="1"/>
    <col min="17" max="17" width="5.5703125" customWidth="1"/>
    <col min="18" max="18" width="7.85546875" customWidth="1"/>
    <col min="19" max="19" width="7.28515625" customWidth="1"/>
  </cols>
  <sheetData>
    <row r="1" spans="1:25" ht="40.35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899999999999999" customHeight="1">
      <c r="A2" s="27" t="s">
        <v>0</v>
      </c>
      <c r="B2" s="27" t="s">
        <v>1</v>
      </c>
      <c r="C2" s="27"/>
      <c r="D2" s="27"/>
      <c r="E2" s="27" t="s">
        <v>2</v>
      </c>
      <c r="F2" s="27"/>
      <c r="G2" s="27"/>
      <c r="H2" s="27" t="s">
        <v>3</v>
      </c>
      <c r="I2" s="27"/>
      <c r="J2" s="27"/>
      <c r="K2" s="25"/>
      <c r="L2" s="25"/>
      <c r="M2" s="25"/>
      <c r="N2" s="25"/>
      <c r="O2" s="25"/>
      <c r="P2" s="25"/>
      <c r="Q2" s="25"/>
      <c r="R2" s="25"/>
      <c r="S2" s="25"/>
      <c r="T2" s="4"/>
      <c r="U2" s="4"/>
      <c r="V2" s="4"/>
      <c r="W2" s="4"/>
      <c r="X2" s="4"/>
      <c r="Y2" s="4"/>
    </row>
    <row r="3" spans="1:25" ht="24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5"/>
      <c r="L3" s="25"/>
      <c r="M3" s="25"/>
      <c r="N3" s="25"/>
      <c r="O3" s="25"/>
      <c r="P3" s="25"/>
      <c r="Q3" s="25"/>
      <c r="R3" s="25"/>
      <c r="S3" s="25"/>
      <c r="T3" s="5"/>
      <c r="U3" s="5"/>
      <c r="V3" s="5"/>
      <c r="W3" s="5"/>
      <c r="X3" s="5"/>
      <c r="Y3" s="5"/>
    </row>
    <row r="4" spans="1:25" ht="16.5" customHeight="1">
      <c r="A4" s="27"/>
      <c r="B4" s="3">
        <v>2016</v>
      </c>
      <c r="C4" s="3">
        <v>2017</v>
      </c>
      <c r="D4" s="3" t="s">
        <v>4</v>
      </c>
      <c r="E4" s="3">
        <v>2016</v>
      </c>
      <c r="F4" s="3">
        <v>2017</v>
      </c>
      <c r="G4" s="3" t="s">
        <v>4</v>
      </c>
      <c r="H4" s="6">
        <v>2016</v>
      </c>
      <c r="I4" s="6">
        <v>2017</v>
      </c>
      <c r="J4" s="3" t="s">
        <v>4</v>
      </c>
      <c r="K4" s="7"/>
      <c r="L4" s="7"/>
      <c r="M4" s="8"/>
      <c r="N4" s="7"/>
      <c r="O4" s="7"/>
      <c r="P4" s="8"/>
      <c r="Q4" s="7"/>
      <c r="R4" s="7"/>
      <c r="S4" s="9"/>
      <c r="T4" s="9"/>
      <c r="U4" s="9"/>
      <c r="V4" s="10"/>
      <c r="W4" s="9"/>
      <c r="X4" s="9"/>
      <c r="Y4" s="10"/>
    </row>
    <row r="5" spans="1:25" ht="17.25" customHeight="1">
      <c r="A5" s="11" t="s">
        <v>5</v>
      </c>
      <c r="B5" s="3">
        <v>27</v>
      </c>
      <c r="C5" s="3">
        <v>104</v>
      </c>
      <c r="D5" s="3" t="s">
        <v>6</v>
      </c>
      <c r="E5" s="3">
        <v>6</v>
      </c>
      <c r="F5" s="3">
        <v>25</v>
      </c>
      <c r="G5" s="3" t="s">
        <v>6</v>
      </c>
      <c r="H5" s="3">
        <v>0</v>
      </c>
      <c r="I5" s="3">
        <v>21</v>
      </c>
      <c r="J5" s="12" t="s">
        <v>7</v>
      </c>
      <c r="K5" s="13"/>
      <c r="L5" s="13"/>
      <c r="M5" s="14"/>
      <c r="N5" s="13"/>
      <c r="O5" s="13"/>
      <c r="P5" s="14"/>
      <c r="Q5" s="15"/>
      <c r="R5" s="15"/>
      <c r="S5" s="15"/>
      <c r="T5" s="15"/>
      <c r="U5" s="15"/>
      <c r="V5" s="15"/>
      <c r="W5" s="15"/>
      <c r="X5" s="15"/>
      <c r="Y5" s="15"/>
    </row>
    <row r="6" spans="1:25" ht="15.75">
      <c r="A6" s="11" t="s">
        <v>8</v>
      </c>
      <c r="B6" s="3">
        <v>26</v>
      </c>
      <c r="C6" s="3">
        <v>94</v>
      </c>
      <c r="D6" s="3" t="s">
        <v>6</v>
      </c>
      <c r="E6" s="3">
        <v>35</v>
      </c>
      <c r="F6" s="3">
        <v>90</v>
      </c>
      <c r="G6" s="3" t="s">
        <v>9</v>
      </c>
      <c r="H6" s="3">
        <v>0</v>
      </c>
      <c r="I6" s="3">
        <v>0</v>
      </c>
      <c r="J6" s="16">
        <v>0</v>
      </c>
      <c r="K6" s="13"/>
      <c r="L6" s="13"/>
      <c r="M6" s="14"/>
      <c r="N6" s="13"/>
      <c r="O6" s="13"/>
      <c r="P6" s="14"/>
      <c r="Q6" s="15"/>
      <c r="R6" s="15"/>
      <c r="S6" s="15"/>
      <c r="T6" s="15"/>
      <c r="U6" s="15"/>
      <c r="V6" s="15"/>
      <c r="W6" s="15"/>
      <c r="X6" s="15"/>
      <c r="Y6" s="15"/>
    </row>
    <row r="7" spans="1:25" ht="15.75">
      <c r="A7" s="11" t="s">
        <v>10</v>
      </c>
      <c r="B7" s="3">
        <v>6</v>
      </c>
      <c r="C7" s="3">
        <v>47</v>
      </c>
      <c r="D7" s="3" t="s">
        <v>11</v>
      </c>
      <c r="E7" s="3">
        <v>0</v>
      </c>
      <c r="F7" s="3">
        <v>4</v>
      </c>
      <c r="G7" s="3" t="s">
        <v>6</v>
      </c>
      <c r="H7" s="3">
        <v>0</v>
      </c>
      <c r="I7" s="3">
        <v>0</v>
      </c>
      <c r="J7" s="16">
        <v>0</v>
      </c>
      <c r="K7" s="13"/>
      <c r="L7" s="13"/>
      <c r="M7" s="14"/>
      <c r="N7" s="13"/>
      <c r="O7" s="13"/>
      <c r="P7" s="14"/>
      <c r="Q7" s="15"/>
      <c r="R7" s="15"/>
      <c r="S7" s="15"/>
      <c r="T7" s="15"/>
      <c r="U7" s="15"/>
      <c r="V7" s="15"/>
      <c r="W7" s="15"/>
      <c r="X7" s="15"/>
      <c r="Y7" s="15"/>
    </row>
    <row r="8" spans="1:25" ht="15.75">
      <c r="A8" s="11" t="s">
        <v>12</v>
      </c>
      <c r="B8" s="3">
        <v>22</v>
      </c>
      <c r="C8" s="3">
        <v>59</v>
      </c>
      <c r="D8" s="3" t="s">
        <v>9</v>
      </c>
      <c r="E8" s="3">
        <v>14</v>
      </c>
      <c r="F8" s="3">
        <v>31</v>
      </c>
      <c r="G8" s="3" t="s">
        <v>13</v>
      </c>
      <c r="H8" s="3">
        <v>0</v>
      </c>
      <c r="I8" s="3">
        <v>0</v>
      </c>
      <c r="J8" s="16">
        <v>0</v>
      </c>
      <c r="K8" s="13"/>
      <c r="L8" s="13"/>
      <c r="M8" s="14"/>
      <c r="N8" s="13"/>
      <c r="O8" s="13"/>
      <c r="P8" s="14"/>
      <c r="Q8" s="15"/>
      <c r="R8" s="15"/>
      <c r="S8" s="15"/>
      <c r="T8" s="15"/>
      <c r="U8" s="15"/>
      <c r="V8" s="15"/>
      <c r="W8" s="15"/>
      <c r="X8" s="15"/>
      <c r="Y8" s="15"/>
    </row>
    <row r="9" spans="1:25" ht="15.75" customHeight="1">
      <c r="A9" s="11" t="s">
        <v>14</v>
      </c>
      <c r="B9" s="3">
        <v>35</v>
      </c>
      <c r="C9" s="3">
        <v>100</v>
      </c>
      <c r="D9" s="3" t="s">
        <v>9</v>
      </c>
      <c r="E9" s="3">
        <v>15</v>
      </c>
      <c r="F9" s="3">
        <v>31</v>
      </c>
      <c r="G9" s="3" t="s">
        <v>13</v>
      </c>
      <c r="H9" s="3">
        <v>5</v>
      </c>
      <c r="I9" s="3">
        <v>23</v>
      </c>
      <c r="J9" s="17" t="s">
        <v>15</v>
      </c>
      <c r="K9" s="13"/>
      <c r="L9" s="13"/>
      <c r="M9" s="14"/>
      <c r="N9" s="13"/>
      <c r="O9" s="13"/>
      <c r="P9" s="14"/>
      <c r="Q9" s="15"/>
      <c r="R9" s="15"/>
      <c r="S9" s="15"/>
      <c r="T9" s="15"/>
      <c r="U9" s="15"/>
      <c r="V9" s="15"/>
      <c r="W9" s="15"/>
      <c r="X9" s="15"/>
      <c r="Y9" s="15"/>
    </row>
    <row r="10" spans="1:25" ht="17.25" customHeight="1">
      <c r="A10" s="11" t="s">
        <v>16</v>
      </c>
      <c r="B10" s="3">
        <v>46</v>
      </c>
      <c r="C10" s="3">
        <v>87</v>
      </c>
      <c r="D10" s="3" t="s">
        <v>13</v>
      </c>
      <c r="E10" s="3">
        <v>20</v>
      </c>
      <c r="F10" s="3">
        <v>46</v>
      </c>
      <c r="G10" s="3" t="s">
        <v>13</v>
      </c>
      <c r="H10" s="3">
        <v>0</v>
      </c>
      <c r="I10" s="3">
        <v>6</v>
      </c>
      <c r="J10" s="12" t="s">
        <v>17</v>
      </c>
      <c r="K10" s="13"/>
      <c r="L10" s="13"/>
      <c r="M10" s="14"/>
      <c r="N10" s="13"/>
      <c r="O10" s="13"/>
      <c r="P10" s="14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customHeight="1">
      <c r="A11" s="11" t="s">
        <v>18</v>
      </c>
      <c r="B11" s="3">
        <v>44</v>
      </c>
      <c r="C11" s="3">
        <v>117</v>
      </c>
      <c r="D11" s="3" t="s">
        <v>9</v>
      </c>
      <c r="E11" s="3">
        <v>14</v>
      </c>
      <c r="F11" s="3">
        <v>21</v>
      </c>
      <c r="G11" s="3" t="s">
        <v>13</v>
      </c>
      <c r="H11" s="3">
        <v>0</v>
      </c>
      <c r="I11" s="3">
        <v>2</v>
      </c>
      <c r="J11" s="12" t="s">
        <v>13</v>
      </c>
      <c r="K11" s="13"/>
      <c r="L11" s="13"/>
      <c r="M11" s="14"/>
      <c r="N11" s="13"/>
      <c r="O11" s="13"/>
      <c r="P11" s="14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.75">
      <c r="A12" s="11" t="s">
        <v>19</v>
      </c>
      <c r="B12" s="3">
        <v>124</v>
      </c>
      <c r="C12" s="3">
        <v>356</v>
      </c>
      <c r="D12" s="3" t="s">
        <v>9</v>
      </c>
      <c r="E12" s="3">
        <v>34</v>
      </c>
      <c r="F12" s="3">
        <v>68</v>
      </c>
      <c r="G12" s="3" t="s">
        <v>13</v>
      </c>
      <c r="H12" s="3">
        <v>6</v>
      </c>
      <c r="I12" s="3">
        <v>4</v>
      </c>
      <c r="J12" s="12">
        <f>-I12/H12</f>
        <v>-0.66666666666666663</v>
      </c>
      <c r="K12" s="13"/>
      <c r="L12" s="13"/>
      <c r="M12" s="14"/>
      <c r="N12" s="13"/>
      <c r="O12" s="13"/>
      <c r="P12" s="14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>
      <c r="A13" s="11" t="s">
        <v>20</v>
      </c>
      <c r="B13" s="3">
        <v>4</v>
      </c>
      <c r="C13" s="3">
        <v>35</v>
      </c>
      <c r="D13" s="3" t="s">
        <v>21</v>
      </c>
      <c r="E13" s="3">
        <v>0</v>
      </c>
      <c r="F13" s="3">
        <v>3</v>
      </c>
      <c r="G13" s="3" t="s">
        <v>9</v>
      </c>
      <c r="H13" s="3">
        <v>0</v>
      </c>
      <c r="I13" s="3">
        <v>0</v>
      </c>
      <c r="J13" s="18">
        <v>0</v>
      </c>
      <c r="K13" s="13"/>
      <c r="L13" s="13"/>
      <c r="M13" s="14"/>
      <c r="N13" s="13"/>
      <c r="O13" s="13"/>
      <c r="P13" s="14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>
      <c r="A14" s="11" t="s">
        <v>22</v>
      </c>
      <c r="B14" s="3">
        <v>5</v>
      </c>
      <c r="C14" s="3">
        <v>14</v>
      </c>
      <c r="D14" s="3" t="s">
        <v>9</v>
      </c>
      <c r="E14" s="3">
        <v>0</v>
      </c>
      <c r="F14" s="3">
        <v>1</v>
      </c>
      <c r="G14" s="19">
        <v>1</v>
      </c>
      <c r="H14" s="3">
        <v>0</v>
      </c>
      <c r="I14" s="3">
        <v>0</v>
      </c>
      <c r="J14" s="18">
        <v>0</v>
      </c>
      <c r="K14" s="13"/>
      <c r="L14" s="13"/>
      <c r="M14" s="14"/>
      <c r="N14" s="13"/>
      <c r="O14" s="13"/>
      <c r="P14" s="14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>
      <c r="A15" s="11" t="s">
        <v>23</v>
      </c>
      <c r="B15" s="3">
        <v>36</v>
      </c>
      <c r="C15" s="3">
        <v>63</v>
      </c>
      <c r="D15" s="3" t="s">
        <v>13</v>
      </c>
      <c r="E15" s="3">
        <v>4</v>
      </c>
      <c r="F15" s="3">
        <v>17</v>
      </c>
      <c r="G15" s="3" t="s">
        <v>6</v>
      </c>
      <c r="H15" s="3">
        <v>11</v>
      </c>
      <c r="I15" s="3">
        <v>3</v>
      </c>
      <c r="J15" s="12">
        <f>-I15/H15</f>
        <v>-0.27272727272727271</v>
      </c>
      <c r="K15" s="13"/>
      <c r="L15" s="13"/>
      <c r="M15" s="14"/>
      <c r="N15" s="13"/>
      <c r="O15" s="13"/>
      <c r="P15" s="14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>
      <c r="A16" s="11" t="s">
        <v>24</v>
      </c>
      <c r="B16" s="3">
        <v>6</v>
      </c>
      <c r="C16" s="3">
        <v>63</v>
      </c>
      <c r="D16" s="3" t="s">
        <v>25</v>
      </c>
      <c r="E16" s="3">
        <v>7</v>
      </c>
      <c r="F16" s="3">
        <v>15</v>
      </c>
      <c r="G16" s="3" t="s">
        <v>13</v>
      </c>
      <c r="H16" s="3">
        <v>0</v>
      </c>
      <c r="I16" s="3">
        <v>0</v>
      </c>
      <c r="J16" s="16">
        <v>0</v>
      </c>
      <c r="K16" s="13"/>
      <c r="L16" s="13"/>
      <c r="M16" s="14"/>
      <c r="N16" s="13"/>
      <c r="O16" s="13"/>
      <c r="P16" s="14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customHeight="1">
      <c r="A17" s="11" t="s">
        <v>26</v>
      </c>
      <c r="B17" s="3">
        <v>60</v>
      </c>
      <c r="C17" s="3">
        <v>304</v>
      </c>
      <c r="D17" s="3" t="s">
        <v>27</v>
      </c>
      <c r="E17" s="3">
        <v>62</v>
      </c>
      <c r="F17" s="3">
        <v>144</v>
      </c>
      <c r="G17" s="3" t="s">
        <v>13</v>
      </c>
      <c r="H17" s="3">
        <v>3</v>
      </c>
      <c r="I17" s="3">
        <v>23</v>
      </c>
      <c r="J17" s="17" t="s">
        <v>28</v>
      </c>
      <c r="K17" s="13"/>
      <c r="L17" s="13"/>
      <c r="M17" s="14"/>
      <c r="N17" s="13"/>
      <c r="O17" s="13"/>
      <c r="P17" s="14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>
      <c r="A18" s="11" t="s">
        <v>29</v>
      </c>
      <c r="B18" s="3">
        <v>54</v>
      </c>
      <c r="C18" s="3">
        <v>182</v>
      </c>
      <c r="D18" s="3" t="s">
        <v>9</v>
      </c>
      <c r="E18" s="3">
        <v>8</v>
      </c>
      <c r="F18" s="3">
        <v>17</v>
      </c>
      <c r="G18" s="3" t="s">
        <v>13</v>
      </c>
      <c r="H18" s="3">
        <v>2</v>
      </c>
      <c r="I18" s="3">
        <v>4</v>
      </c>
      <c r="J18" s="12" t="s">
        <v>30</v>
      </c>
      <c r="K18" s="13"/>
      <c r="L18" s="13"/>
      <c r="M18" s="14"/>
      <c r="N18" s="13"/>
      <c r="O18" s="13"/>
      <c r="P18" s="14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>
      <c r="A19" s="11" t="s">
        <v>31</v>
      </c>
      <c r="B19" s="3">
        <v>9</v>
      </c>
      <c r="C19" s="3">
        <v>25</v>
      </c>
      <c r="D19" s="3" t="s">
        <v>9</v>
      </c>
      <c r="E19" s="3">
        <v>3</v>
      </c>
      <c r="F19" s="3">
        <v>2</v>
      </c>
      <c r="G19" s="19">
        <f t="shared" ref="G19:G21" si="0">F19/E19</f>
        <v>0.66666666666666663</v>
      </c>
      <c r="H19" s="3">
        <v>0</v>
      </c>
      <c r="I19" s="3">
        <v>0</v>
      </c>
      <c r="J19" s="16">
        <v>0</v>
      </c>
      <c r="K19" s="13"/>
      <c r="L19" s="13"/>
      <c r="M19" s="14"/>
      <c r="N19" s="13"/>
      <c r="O19" s="13"/>
      <c r="P19" s="14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22.5" customHeight="1">
      <c r="A20" s="11" t="s">
        <v>32</v>
      </c>
      <c r="B20" s="3">
        <v>59</v>
      </c>
      <c r="C20" s="3">
        <v>244</v>
      </c>
      <c r="D20" s="3" t="s">
        <v>6</v>
      </c>
      <c r="E20" s="3">
        <v>21</v>
      </c>
      <c r="F20" s="3">
        <v>31</v>
      </c>
      <c r="G20" s="19">
        <f t="shared" si="0"/>
        <v>1.4761904761904763</v>
      </c>
      <c r="H20" s="3">
        <v>2</v>
      </c>
      <c r="I20" s="3">
        <v>24</v>
      </c>
      <c r="J20" s="12" t="s">
        <v>33</v>
      </c>
      <c r="K20" s="13"/>
      <c r="L20" s="13"/>
      <c r="M20" s="14"/>
      <c r="N20" s="13"/>
      <c r="O20" s="13"/>
      <c r="P20" s="14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" customHeight="1">
      <c r="A21" s="21" t="s">
        <v>34</v>
      </c>
      <c r="B21" s="22">
        <v>15</v>
      </c>
      <c r="C21" s="22">
        <v>72</v>
      </c>
      <c r="D21" s="22" t="s">
        <v>15</v>
      </c>
      <c r="E21" s="22">
        <v>6</v>
      </c>
      <c r="F21" s="22">
        <v>3</v>
      </c>
      <c r="G21" s="23">
        <f t="shared" si="0"/>
        <v>0.5</v>
      </c>
      <c r="H21" s="22">
        <v>5</v>
      </c>
      <c r="I21" s="22">
        <v>10</v>
      </c>
      <c r="J21" s="24" t="s">
        <v>13</v>
      </c>
      <c r="K21" s="13"/>
      <c r="L21" s="13"/>
      <c r="M21" s="14"/>
      <c r="N21" s="13"/>
      <c r="O21" s="13"/>
      <c r="P21" s="14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>
      <c r="A22" s="11" t="s">
        <v>35</v>
      </c>
      <c r="B22" s="3">
        <v>3</v>
      </c>
      <c r="C22" s="3">
        <v>12</v>
      </c>
      <c r="D22" s="3" t="s">
        <v>6</v>
      </c>
      <c r="E22" s="3">
        <v>0</v>
      </c>
      <c r="F22" s="3">
        <v>0</v>
      </c>
      <c r="G22" s="17">
        <v>0</v>
      </c>
      <c r="H22" s="3">
        <v>0</v>
      </c>
      <c r="I22" s="3">
        <v>0</v>
      </c>
      <c r="J22" s="16">
        <v>0</v>
      </c>
      <c r="K22" s="13"/>
      <c r="L22" s="13"/>
      <c r="M22" s="14"/>
      <c r="N22" s="13"/>
      <c r="O22" s="13"/>
      <c r="P22" s="14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>
      <c r="A23" s="11" t="s">
        <v>36</v>
      </c>
      <c r="B23" s="3">
        <v>7</v>
      </c>
      <c r="C23" s="3">
        <v>22</v>
      </c>
      <c r="D23" s="3" t="s">
        <v>9</v>
      </c>
      <c r="E23" s="3">
        <v>3</v>
      </c>
      <c r="F23" s="3">
        <v>7</v>
      </c>
      <c r="G23" s="3" t="s">
        <v>13</v>
      </c>
      <c r="H23" s="3">
        <v>0</v>
      </c>
      <c r="I23" s="3">
        <v>0</v>
      </c>
      <c r="J23" s="16">
        <v>0</v>
      </c>
      <c r="K23" s="13"/>
      <c r="L23" s="13"/>
      <c r="M23" s="14"/>
      <c r="N23" s="13"/>
      <c r="O23" s="13"/>
      <c r="P23" s="14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>
      <c r="A24" s="11" t="s">
        <v>37</v>
      </c>
      <c r="B24" s="3">
        <v>1</v>
      </c>
      <c r="C24" s="3">
        <v>38</v>
      </c>
      <c r="D24" s="3" t="s">
        <v>38</v>
      </c>
      <c r="E24" s="3">
        <v>2</v>
      </c>
      <c r="F24" s="3">
        <v>8</v>
      </c>
      <c r="G24" s="3" t="s">
        <v>6</v>
      </c>
      <c r="H24" s="3">
        <v>0</v>
      </c>
      <c r="I24" s="3">
        <v>0</v>
      </c>
      <c r="J24" s="16">
        <v>0</v>
      </c>
      <c r="K24" s="13"/>
      <c r="L24" s="13"/>
      <c r="M24" s="14"/>
      <c r="N24" s="13"/>
      <c r="O24" s="13"/>
      <c r="P24" s="14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8" customHeight="1">
      <c r="A25" s="11" t="s">
        <v>39</v>
      </c>
      <c r="B25" s="3">
        <v>5</v>
      </c>
      <c r="C25" s="3">
        <v>28</v>
      </c>
      <c r="D25" s="3" t="s">
        <v>40</v>
      </c>
      <c r="E25" s="3">
        <v>0</v>
      </c>
      <c r="F25" s="3">
        <v>7</v>
      </c>
      <c r="G25" s="3" t="s">
        <v>41</v>
      </c>
      <c r="H25" s="3">
        <v>0</v>
      </c>
      <c r="I25" s="3">
        <v>0</v>
      </c>
      <c r="J25" s="16">
        <v>0</v>
      </c>
      <c r="K25" s="13"/>
      <c r="L25" s="13"/>
      <c r="M25" s="14"/>
      <c r="N25" s="13"/>
      <c r="O25" s="13"/>
      <c r="P25" s="14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9.5" customHeight="1">
      <c r="A26" s="11" t="s">
        <v>42</v>
      </c>
      <c r="B26" s="3">
        <v>12</v>
      </c>
      <c r="C26" s="3">
        <v>28</v>
      </c>
      <c r="D26" s="3" t="s">
        <v>13</v>
      </c>
      <c r="E26" s="3">
        <v>1</v>
      </c>
      <c r="F26" s="3">
        <v>12</v>
      </c>
      <c r="G26" s="3" t="s">
        <v>43</v>
      </c>
      <c r="H26" s="3">
        <v>0</v>
      </c>
      <c r="I26" s="3">
        <v>0</v>
      </c>
      <c r="J26" s="16">
        <v>0</v>
      </c>
      <c r="K26" s="13"/>
      <c r="L26" s="13"/>
      <c r="M26" s="14"/>
      <c r="N26" s="13"/>
      <c r="O26" s="13"/>
      <c r="P26" s="14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.75">
      <c r="A27" s="11" t="s">
        <v>44</v>
      </c>
      <c r="B27" s="3">
        <v>7</v>
      </c>
      <c r="C27" s="3">
        <v>29</v>
      </c>
      <c r="D27" s="3" t="s">
        <v>6</v>
      </c>
      <c r="E27" s="3">
        <v>1</v>
      </c>
      <c r="F27" s="3">
        <v>4</v>
      </c>
      <c r="G27" s="3" t="s">
        <v>6</v>
      </c>
      <c r="H27" s="3">
        <v>0</v>
      </c>
      <c r="I27" s="3">
        <v>0</v>
      </c>
      <c r="J27" s="16">
        <v>0</v>
      </c>
      <c r="K27" s="13"/>
      <c r="L27" s="13"/>
      <c r="M27" s="14"/>
      <c r="N27" s="13"/>
      <c r="O27" s="13"/>
      <c r="P27" s="14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.75">
      <c r="A28" s="11" t="s">
        <v>45</v>
      </c>
      <c r="B28" s="3">
        <v>14</v>
      </c>
      <c r="C28" s="3">
        <v>56</v>
      </c>
      <c r="D28" s="3" t="s">
        <v>6</v>
      </c>
      <c r="E28" s="3">
        <v>7</v>
      </c>
      <c r="F28" s="3">
        <v>19</v>
      </c>
      <c r="G28" s="3" t="s">
        <v>9</v>
      </c>
      <c r="H28" s="3">
        <v>0</v>
      </c>
      <c r="I28" s="3">
        <v>0</v>
      </c>
      <c r="J28" s="16">
        <v>0</v>
      </c>
      <c r="K28" s="13"/>
      <c r="L28" s="13"/>
      <c r="M28" s="14"/>
      <c r="N28" s="13"/>
      <c r="O28" s="13"/>
      <c r="P28" s="14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.75">
      <c r="A29" s="11" t="s">
        <v>46</v>
      </c>
      <c r="B29" s="3">
        <v>6</v>
      </c>
      <c r="C29" s="3">
        <v>8</v>
      </c>
      <c r="D29" s="19">
        <f>C29/B29</f>
        <v>1.3333333333333333</v>
      </c>
      <c r="E29" s="3">
        <v>0</v>
      </c>
      <c r="F29" s="3">
        <v>2</v>
      </c>
      <c r="G29" s="3" t="s">
        <v>13</v>
      </c>
      <c r="H29" s="3">
        <v>0</v>
      </c>
      <c r="I29" s="3">
        <v>0</v>
      </c>
      <c r="J29" s="16">
        <v>0</v>
      </c>
      <c r="K29" s="13"/>
      <c r="L29" s="13"/>
      <c r="M29" s="14"/>
      <c r="N29" s="13"/>
      <c r="O29" s="13"/>
      <c r="P29" s="14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" customHeight="1">
      <c r="A30" s="11" t="s">
        <v>47</v>
      </c>
      <c r="B30" s="3">
        <v>1</v>
      </c>
      <c r="C30" s="3">
        <v>12</v>
      </c>
      <c r="D30" s="3" t="s">
        <v>33</v>
      </c>
      <c r="E30" s="3">
        <v>2</v>
      </c>
      <c r="F30" s="3">
        <v>5</v>
      </c>
      <c r="G30" s="3" t="s">
        <v>48</v>
      </c>
      <c r="H30" s="3">
        <v>0</v>
      </c>
      <c r="I30" s="3">
        <v>2</v>
      </c>
      <c r="J30" s="12" t="s">
        <v>13</v>
      </c>
      <c r="K30" s="13"/>
      <c r="L30" s="13"/>
      <c r="M30" s="14"/>
      <c r="N30" s="13"/>
      <c r="O30" s="13"/>
      <c r="P30" s="14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7.25" customHeight="1">
      <c r="A31" s="11" t="s">
        <v>49</v>
      </c>
      <c r="B31" s="3">
        <v>81</v>
      </c>
      <c r="C31" s="3">
        <v>169</v>
      </c>
      <c r="D31" s="3" t="s">
        <v>13</v>
      </c>
      <c r="E31" s="3">
        <v>44</v>
      </c>
      <c r="F31" s="3">
        <v>97</v>
      </c>
      <c r="G31" s="3" t="s">
        <v>13</v>
      </c>
      <c r="H31" s="3">
        <v>7</v>
      </c>
      <c r="I31" s="3">
        <v>41</v>
      </c>
      <c r="J31" s="17" t="s">
        <v>17</v>
      </c>
      <c r="K31" s="13"/>
      <c r="L31" s="13"/>
      <c r="M31" s="14"/>
      <c r="N31" s="13"/>
      <c r="O31" s="13"/>
      <c r="P31" s="14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.75" customHeight="1">
      <c r="A32" s="11" t="s">
        <v>50</v>
      </c>
      <c r="B32" s="3">
        <v>0</v>
      </c>
      <c r="C32" s="3">
        <v>0</v>
      </c>
      <c r="D32" s="17">
        <v>0</v>
      </c>
      <c r="E32" s="3">
        <v>0</v>
      </c>
      <c r="F32" s="3">
        <v>1</v>
      </c>
      <c r="G32" s="19">
        <v>1</v>
      </c>
      <c r="H32" s="3">
        <v>0</v>
      </c>
      <c r="I32" s="3">
        <v>0</v>
      </c>
      <c r="J32" s="12">
        <v>0</v>
      </c>
      <c r="K32" s="13"/>
      <c r="L32" s="13"/>
      <c r="M32" s="14"/>
      <c r="N32" s="13"/>
      <c r="O32" s="13"/>
      <c r="P32" s="14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5" customHeight="1">
      <c r="A33" s="11" t="s">
        <v>51</v>
      </c>
      <c r="B33" s="3">
        <v>0</v>
      </c>
      <c r="C33" s="3">
        <v>0</v>
      </c>
      <c r="D33" s="17">
        <v>0</v>
      </c>
      <c r="E33" s="3">
        <v>0</v>
      </c>
      <c r="F33" s="3">
        <v>0</v>
      </c>
      <c r="G33" s="12">
        <v>0</v>
      </c>
      <c r="H33" s="3">
        <v>0</v>
      </c>
      <c r="I33" s="3">
        <v>0</v>
      </c>
      <c r="J33" s="12">
        <v>0</v>
      </c>
      <c r="K33" s="13"/>
      <c r="L33" s="13"/>
      <c r="M33" s="14"/>
      <c r="N33" s="13"/>
      <c r="O33" s="13"/>
      <c r="P33" s="14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6.5" customHeight="1">
      <c r="A34" s="20" t="s">
        <v>52</v>
      </c>
      <c r="B34" s="3">
        <f>SUM(B5:B33)</f>
        <v>715</v>
      </c>
      <c r="C34" s="3">
        <f>SUM(C5:C33)</f>
        <v>2368</v>
      </c>
      <c r="D34" s="12">
        <f>(C34-B34)/B34</f>
        <v>2.3118881118881118</v>
      </c>
      <c r="E34" s="3">
        <f>SUM(E5:E33)</f>
        <v>309</v>
      </c>
      <c r="F34" s="3">
        <f>SUM(F5:F33)</f>
        <v>711</v>
      </c>
      <c r="G34" s="12">
        <f>(F34-E34)/E34</f>
        <v>1.3009708737864079</v>
      </c>
      <c r="H34" s="3">
        <f>SUM(H5:H33)</f>
        <v>41</v>
      </c>
      <c r="I34" s="3">
        <f>SUM(I5:I33)</f>
        <v>163</v>
      </c>
      <c r="J34" s="12">
        <f>(I34-H34)/H34</f>
        <v>2.975609756097561</v>
      </c>
      <c r="K34" s="13"/>
      <c r="L34" s="13"/>
      <c r="M34" s="14"/>
      <c r="N34" s="13"/>
      <c r="O34" s="13"/>
      <c r="P34" s="14"/>
      <c r="Q34" s="10"/>
      <c r="R34" s="10"/>
      <c r="S34" s="10"/>
      <c r="T34" s="10"/>
      <c r="U34" s="10"/>
      <c r="V34" s="10"/>
      <c r="W34" s="10"/>
      <c r="X34" s="10"/>
      <c r="Y34" s="10"/>
    </row>
  </sheetData>
  <sheetProtection selectLockedCells="1" selectUnlockedCells="1"/>
  <mergeCells count="8">
    <mergeCell ref="N2:P3"/>
    <mergeCell ref="Q2:S3"/>
    <mergeCell ref="A1:J1"/>
    <mergeCell ref="A2:A4"/>
    <mergeCell ref="B2:D3"/>
    <mergeCell ref="E2:G3"/>
    <mergeCell ref="H2:J3"/>
    <mergeCell ref="K2:M3"/>
  </mergeCells>
  <pageMargins left="0.62013888888888891" right="0.4" top="0.74791666666666667" bottom="0.2402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ДІТБ УЗД</dc:creator>
  <cp:lastModifiedBy>admin</cp:lastModifiedBy>
  <dcterms:created xsi:type="dcterms:W3CDTF">2017-08-09T11:55:34Z</dcterms:created>
  <dcterms:modified xsi:type="dcterms:W3CDTF">2017-08-10T06:00:09Z</dcterms:modified>
</cp:coreProperties>
</file>