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95" i="1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<sst xmlns="http://schemas.openxmlformats.org/spreadsheetml/2006/main" count="1195" uniqueCount="203">
  <si>
    <t xml:space="preserve">Аналіз фінансування установ на 31.10.2017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</si>
  <si>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</si>
  <si>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</si>
  <si>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</si>
  <si>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</si>
  <si>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</si>
  <si>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</si>
  <si>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</si>
  <si>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</si>
  <si>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</si>
  <si>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</si>
  <si>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</si>
  <si>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</si>
  <si>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</si>
  <si>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</si>
  <si>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</si>
  <si>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</si>
  <si>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</si>
  <si>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</si>
  <si>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</si>
  <si>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</si>
  <si>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</si>
  <si>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</si>
  <si>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</si>
  <si>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</si>
  <si>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</si>
  <si>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</si>
  <si>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</si>
  <si>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</si>
  <si>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</si>
  <si>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</si>
  <si>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</si>
  <si>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</si>
  <si>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</si>
  <si>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</si>
  <si>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</si>
  <si>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</si>
  <si>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</si>
  <si>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</si>
  <si>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</si>
  <si>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</si>
  <si>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</si>
  <si>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</si>
  <si>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</si>
  <si>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</si>
  <si>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</si>
  <si>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</si>
  <si>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</si>
  <si>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</si>
  <si>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</si>
  <si>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</si>
  <si>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</si>
  <si>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</si>
  <si>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</si>
  <si>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</si>
  <si>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</si>
  <si>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</si>
  <si>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</si>
  <si>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</si>
  <si>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</si>
  <si>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</si>
  <si>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</si>
  <si>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</si>
  <si>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</si>
  <si>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</si>
  <si>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</si>
  <si>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</si>
  <si>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</si>
  <si>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</si>
  <si>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</si>
  <si>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</si>
  <si>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</si>
  <si>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</si>
  <si>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</si>
  <si>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</si>
  <si>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</si>
  <si>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</si>
  <si>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</si>
  <si>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</si>
  <si>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3500</t>
  </si>
  <si>
    <t>Інші видатки</t>
  </si>
  <si>
    <t>4200</t>
  </si>
  <si>
    <t>Інші культурно-освітні заклади та заходи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</si>
  <si>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</si>
  <si>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</si>
  <si>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</si>
  <si>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</si>
  <si>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</si>
  <si>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</si>
  <si>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</si>
  <si>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комунальних спортивних споруд</t>
  </si>
  <si>
    <t>6060</t>
  </si>
  <si>
    <t>Благоустрій міст, сіл, селищ</t>
  </si>
  <si>
    <t>6150</t>
  </si>
  <si>
    <t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</t>
  </si>
  <si>
    <t>7810</t>
  </si>
  <si>
    <t>Видатки на запобігання та ліквідацію надзвичайних ситуацій та наслідків стихійного лиха</t>
  </si>
  <si>
    <t>8600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</si>
  <si>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</si>
  <si>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</si>
  <si>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</si>
  <si>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</si>
  <si>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</si>
  <si>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</si>
  <si>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</si>
  <si>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</si>
  <si>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</si>
  <si>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</si>
  <si>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</si>
  <si>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</si>
  <si>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</si>
  <si>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</si>
  <si>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</si>
  <si>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</si>
  <si>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</si>
  <si>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</si>
  <si>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</si>
  <si>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</si>
  <si>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15</t>
  </si>
  <si>
    <t>Управління соціального захисту населення Переяслав-Хмельницької міської ради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</si>
  <si>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</si>
  <si>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</si>
  <si>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</si>
  <si>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</si>
  <si>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</si>
  <si>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</si>
  <si>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</si>
  <si>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</si>
  <si>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</si>
  <si>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</si>
  <si>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</si>
  <si>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</si>
  <si>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</si>
  <si>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</si>
  <si>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</si>
  <si>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</si>
  <si>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</si>
  <si>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</si>
  <si>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</si>
  <si>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</si>
  <si>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</si>
  <si>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</si>
  <si>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3034</t>
  </si>
  <si>
    <t>Надання пільг окремим категоріям громадян з оплати послуг зв`язку</t>
  </si>
  <si>
    <t>3035</t>
  </si>
  <si>
    <t>Компенсаційні виплати на пільговий проїзд автомобільним транспортом окремим категоріям громадян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</si>
  <si>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</si>
  <si>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</si>
  <si>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</si>
  <si>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</si>
  <si>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</si>
  <si>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</si>
  <si>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</si>
  <si>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</si>
  <si>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</si>
  <si>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</si>
  <si>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</si>
  <si>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</si>
  <si>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</si>
  <si>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</si>
  <si>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</si>
  <si>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</si>
  <si>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</si>
  <si>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</si>
  <si>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3080</t>
  </si>
  <si>
    <t>Надання допомоги по догляду за інвалідами I чи II групи внаслідок психічного розладу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</si>
  <si>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</si>
  <si>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</si>
  <si>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</si>
  <si>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</si>
  <si>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</si>
  <si>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</si>
  <si>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</si>
  <si>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</si>
  <si>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</si>
  <si>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</si>
  <si>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</si>
  <si>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</si>
  <si>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4030</t>
  </si>
  <si>
    <t>Філармонії, музичні колективи і ансамблі та інші мистецькі заклади та заходи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</si>
  <si>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</si>
  <si>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</si>
  <si>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</si>
  <si>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</si>
  <si>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7211</t>
  </si>
  <si>
    <t>Сприяння діяльності телебачення і радіомовлення</t>
  </si>
  <si>
    <t>7212</t>
  </si>
  <si>
    <t>Підтримка періодичних видань (газет та журналів)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</si>
  <si>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</si>
  <si>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</si>
  <si>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</si>
  <si>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</si>
  <si>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</si>
  <si>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</si>
  <si>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</si>
  <si>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8010</t>
  </si>
  <si>
    <t>Резервний фонд</t>
  </si>
  <si>
    <t>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</si>
  <si>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</si>
  <si>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8390</t>
  </si>
  <si>
    <t>Медична субвенція з державного бюджету місцевим бюджетам</t>
  </si>
  <si>
    <t>Всього по бюджету</t>
  </si>
  <si>
    <t>Станом на 01.11.2017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</si>
</sst>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5"/>
  <sheetViews>
    <sheetView tabSelected="1" workbookViewId="0">
      <selection activeCell="F4" sqref="F4"/>
    </sheetView>
  </sheetViews>
  <sheetFormatPr defaultRowHeight="12.75"/>
  <cols>
    <col min="3" max="6" width="12.42578125" bestFit="1" customWidth="1"/>
    <col min="7" max="7" width="9.28515625" bestFit="1" customWidth="1"/>
    <col min="8" max="8" width="12.42578125" bestFit="1" customWidth="1"/>
    <col min="9" max="9" width="9.28515625" bestFit="1" customWidth="1"/>
    <col min="10" max="12" width="11.42578125" bestFit="1" customWidth="1"/>
    <col min="13" max="13" width="9.28515625" bestFit="1" customWidth="1"/>
    <col min="14" max="15" width="11.42578125" bestFit="1" customWidth="1"/>
    <col min="16" max="16" width="9.28515625" bestFit="1" customWidth="1"/>
  </cols>
  <sheetData>
    <row r="1" spans="1:16">
      <c r="A1" t="s">
        <v>202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19431400</v>
      </c>
      <c r="D8" s="7">
        <v>23898100</v>
      </c>
      <c r="E8" s="7">
        <v>20087267</v>
      </c>
      <c r="F8" s="7">
        <v>15455683.090000002</v>
      </c>
      <c r="G8" s="7">
        <v>0</v>
      </c>
      <c r="H8" s="7">
        <v>15449055.620000003</v>
      </c>
      <c r="I8" s="7">
        <v>6627.47</v>
      </c>
      <c r="J8" s="7">
        <v>142389.39000000001</v>
      </c>
      <c r="K8" s="7">
        <f>E8-F8</f>
        <v>4631583.9099999983</v>
      </c>
      <c r="L8" s="7">
        <f>D8-F8</f>
        <v>8442416.9099999983</v>
      </c>
      <c r="M8" s="7">
        <f>IF(E8=0,0,(F8/E8)*100)</f>
        <v>76.942687574173235</v>
      </c>
      <c r="N8" s="7">
        <f>D8-H8</f>
        <v>8449044.3799999971</v>
      </c>
      <c r="O8" s="7">
        <f>E8-H8</f>
        <v>4638211.3799999971</v>
      </c>
      <c r="P8" s="7">
        <f>IF(E8=0,0,(H8/E8)*100)</f>
        <v>76.909694185874073</v>
      </c>
    </row>
    <row r="9" spans="1:16">
      <c r="A9" s="8" t="s">
        <v>21</v>
      </c>
      <c r="B9" s="3" t="s">
        <v>22</v>
      </c>
      <c r="C9" s="4">
        <v>19431400</v>
      </c>
      <c r="D9" s="4">
        <v>23898100</v>
      </c>
      <c r="E9" s="4">
        <v>20087267</v>
      </c>
      <c r="F9" s="4">
        <v>15455683.090000002</v>
      </c>
      <c r="G9" s="4">
        <v>0</v>
      </c>
      <c r="H9" s="4">
        <v>15449055.620000003</v>
      </c>
      <c r="I9" s="4">
        <v>6627.47</v>
      </c>
      <c r="J9" s="4">
        <v>142389.39000000001</v>
      </c>
      <c r="K9" s="4">
        <f>E9-F9</f>
        <v>4631583.9099999983</v>
      </c>
      <c r="L9" s="4">
        <f>D9-F9</f>
        <v>8442416.9099999983</v>
      </c>
      <c r="M9" s="4">
        <f>IF(E9=0,0,(F9/E9)*100)</f>
        <v>76.942687574173235</v>
      </c>
      <c r="N9" s="4">
        <f>D9-H9</f>
        <v>8449044.3799999971</v>
      </c>
      <c r="O9" s="4">
        <f>E9-H9</f>
        <v>4638211.3799999971</v>
      </c>
      <c r="P9" s="4">
        <f>IF(E9=0,0,(H9/E9)*100)</f>
        <v>76.909694185874073</v>
      </c>
    </row>
    <row r="10" spans="1:16">
      <c r="A10" s="8" t="s">
        <v>23</v>
      </c>
      <c r="B10" s="3" t="s">
        <v>24</v>
      </c>
      <c r="C10" s="4">
        <v>8602500</v>
      </c>
      <c r="D10" s="4">
        <v>9454900</v>
      </c>
      <c r="E10" s="4">
        <v>7433681</v>
      </c>
      <c r="F10" s="4">
        <v>7224524.8500000006</v>
      </c>
      <c r="G10" s="4">
        <v>0</v>
      </c>
      <c r="H10" s="4">
        <v>7224520.8900000006</v>
      </c>
      <c r="I10" s="4">
        <v>3.96</v>
      </c>
      <c r="J10" s="4">
        <v>0</v>
      </c>
      <c r="K10" s="4">
        <f>E10-F10</f>
        <v>209156.14999999944</v>
      </c>
      <c r="L10" s="4">
        <f>D10-F10</f>
        <v>2230375.1499999994</v>
      </c>
      <c r="M10" s="4">
        <f>IF(E10=0,0,(F10/E10)*100)</f>
        <v>97.186371731582241</v>
      </c>
      <c r="N10" s="4">
        <f>D10-H10</f>
        <v>2230379.1099999994</v>
      </c>
      <c r="O10" s="4">
        <f>E10-H10</f>
        <v>209160.1099999994</v>
      </c>
      <c r="P10" s="4">
        <f>IF(E10=0,0,(H10/E10)*100)</f>
        <v>97.186318460531211</v>
      </c>
    </row>
    <row r="11" spans="1:16">
      <c r="A11" s="8" t="s">
        <v>25</v>
      </c>
      <c r="B11" s="3" t="s">
        <v>26</v>
      </c>
      <c r="C11" s="4">
        <v>7041600</v>
      </c>
      <c r="D11" s="4">
        <v>7771600</v>
      </c>
      <c r="E11" s="4">
        <v>6093905</v>
      </c>
      <c r="F11" s="4">
        <v>5957272.6700000009</v>
      </c>
      <c r="G11" s="4">
        <v>0</v>
      </c>
      <c r="H11" s="4">
        <v>5957270.1100000003</v>
      </c>
      <c r="I11" s="4">
        <v>2.56</v>
      </c>
      <c r="J11" s="4">
        <v>0</v>
      </c>
      <c r="K11" s="4">
        <f>E11-F11</f>
        <v>136632.32999999914</v>
      </c>
      <c r="L11" s="4">
        <f>D11-F11</f>
        <v>1814327.3299999991</v>
      </c>
      <c r="M11" s="4">
        <f>IF(E11=0,0,(F11/E11)*100)</f>
        <v>97.757885460964701</v>
      </c>
      <c r="N11" s="4">
        <f>D11-H11</f>
        <v>1814329.8899999997</v>
      </c>
      <c r="O11" s="4">
        <f>E11-H11</f>
        <v>136634.88999999966</v>
      </c>
      <c r="P11" s="4">
        <f>IF(E11=0,0,(H11/E11)*100)</f>
        <v>97.757843451776822</v>
      </c>
    </row>
    <row r="12" spans="1:16">
      <c r="A12" s="8" t="s">
        <v>27</v>
      </c>
      <c r="B12" s="3" t="s">
        <v>28</v>
      </c>
      <c r="C12" s="4">
        <v>7041600</v>
      </c>
      <c r="D12" s="4">
        <v>7771600</v>
      </c>
      <c r="E12" s="4">
        <v>6093905</v>
      </c>
      <c r="F12" s="4">
        <v>5957272.6700000009</v>
      </c>
      <c r="G12" s="4">
        <v>0</v>
      </c>
      <c r="H12" s="4">
        <v>5957270.1100000003</v>
      </c>
      <c r="I12" s="4">
        <v>2.56</v>
      </c>
      <c r="J12" s="4">
        <v>0</v>
      </c>
      <c r="K12" s="4">
        <f>E12-F12</f>
        <v>136632.32999999914</v>
      </c>
      <c r="L12" s="4">
        <f>D12-F12</f>
        <v>1814327.3299999991</v>
      </c>
      <c r="M12" s="4">
        <f>IF(E12=0,0,(F12/E12)*100)</f>
        <v>97.757885460964701</v>
      </c>
      <c r="N12" s="4">
        <f>D12-H12</f>
        <v>1814329.8899999997</v>
      </c>
      <c r="O12" s="4">
        <f>E12-H12</f>
        <v>136634.88999999966</v>
      </c>
      <c r="P12" s="4">
        <f>IF(E12=0,0,(H12/E12)*100)</f>
        <v>97.757843451776822</v>
      </c>
    </row>
    <row r="13" spans="1:16">
      <c r="A13" s="8" t="s">
        <v>29</v>
      </c>
      <c r="B13" s="3" t="s">
        <v>30</v>
      </c>
      <c r="C13" s="4">
        <v>1560900</v>
      </c>
      <c r="D13" s="4">
        <v>1683300</v>
      </c>
      <c r="E13" s="4">
        <v>1339776</v>
      </c>
      <c r="F13" s="4">
        <v>1267252.18</v>
      </c>
      <c r="G13" s="4">
        <v>0</v>
      </c>
      <c r="H13" s="4">
        <v>1267250.7799999998</v>
      </c>
      <c r="I13" s="4">
        <v>1.4</v>
      </c>
      <c r="J13" s="4">
        <v>0</v>
      </c>
      <c r="K13" s="4">
        <f>E13-F13</f>
        <v>72523.820000000065</v>
      </c>
      <c r="L13" s="4">
        <f>D13-F13</f>
        <v>416047.82000000007</v>
      </c>
      <c r="M13" s="4">
        <f>IF(E13=0,0,(F13/E13)*100)</f>
        <v>94.586869745390274</v>
      </c>
      <c r="N13" s="4">
        <f>D13-H13</f>
        <v>416049.2200000002</v>
      </c>
      <c r="O13" s="4">
        <f>E13-H13</f>
        <v>72525.220000000205</v>
      </c>
      <c r="P13" s="4">
        <f>IF(E13=0,0,(H13/E13)*100)</f>
        <v>94.586765250310492</v>
      </c>
    </row>
    <row r="14" spans="1:16">
      <c r="A14" s="8" t="s">
        <v>31</v>
      </c>
      <c r="B14" s="3" t="s">
        <v>32</v>
      </c>
      <c r="C14" s="4">
        <v>1955610</v>
      </c>
      <c r="D14" s="4">
        <v>2305705</v>
      </c>
      <c r="E14" s="4">
        <v>1998383</v>
      </c>
      <c r="F14" s="4">
        <v>1684389.38</v>
      </c>
      <c r="G14" s="4">
        <v>0</v>
      </c>
      <c r="H14" s="4">
        <v>1677765.99</v>
      </c>
      <c r="I14" s="4">
        <v>6623.39</v>
      </c>
      <c r="J14" s="4">
        <v>0</v>
      </c>
      <c r="K14" s="4">
        <f>E14-F14</f>
        <v>313993.62000000011</v>
      </c>
      <c r="L14" s="4">
        <f>D14-F14</f>
        <v>621315.62000000011</v>
      </c>
      <c r="M14" s="4">
        <f>IF(E14=0,0,(F14/E14)*100)</f>
        <v>84.287615537161784</v>
      </c>
      <c r="N14" s="4">
        <f>D14-H14</f>
        <v>627939.01</v>
      </c>
      <c r="O14" s="4">
        <f>E14-H14</f>
        <v>320617.01</v>
      </c>
      <c r="P14" s="4">
        <f>IF(E14=0,0,(H14/E14)*100)</f>
        <v>83.956178069969567</v>
      </c>
    </row>
    <row r="15" spans="1:16">
      <c r="A15" s="8" t="s">
        <v>33</v>
      </c>
      <c r="B15" s="3" t="s">
        <v>34</v>
      </c>
      <c r="C15" s="4">
        <v>830460</v>
      </c>
      <c r="D15" s="4">
        <v>858460</v>
      </c>
      <c r="E15" s="4">
        <v>760434</v>
      </c>
      <c r="F15" s="4">
        <v>667368.85</v>
      </c>
      <c r="G15" s="4">
        <v>0</v>
      </c>
      <c r="H15" s="4">
        <v>667367.85</v>
      </c>
      <c r="I15" s="4">
        <v>1</v>
      </c>
      <c r="J15" s="4">
        <v>0</v>
      </c>
      <c r="K15" s="4">
        <f>E15-F15</f>
        <v>93065.150000000023</v>
      </c>
      <c r="L15" s="4">
        <f>D15-F15</f>
        <v>191091.15000000002</v>
      </c>
      <c r="M15" s="4">
        <f>IF(E15=0,0,(F15/E15)*100)</f>
        <v>87.761574311511581</v>
      </c>
      <c r="N15" s="4">
        <f>D15-H15</f>
        <v>191092.15000000002</v>
      </c>
      <c r="O15" s="4">
        <f>E15-H15</f>
        <v>93066.150000000023</v>
      </c>
      <c r="P15" s="4">
        <f>IF(E15=0,0,(H15/E15)*100)</f>
        <v>87.761442807659833</v>
      </c>
    </row>
    <row r="16" spans="1:16">
      <c r="A16" s="8" t="s">
        <v>35</v>
      </c>
      <c r="B16" s="3" t="s">
        <v>36</v>
      </c>
      <c r="C16" s="4">
        <v>319300</v>
      </c>
      <c r="D16" s="4">
        <v>385800</v>
      </c>
      <c r="E16" s="4">
        <v>360075</v>
      </c>
      <c r="F16" s="4">
        <v>309606.92</v>
      </c>
      <c r="G16" s="4">
        <v>0</v>
      </c>
      <c r="H16" s="4">
        <v>309528.61</v>
      </c>
      <c r="I16" s="4">
        <v>78.31</v>
      </c>
      <c r="J16" s="4">
        <v>0</v>
      </c>
      <c r="K16" s="4">
        <f>E16-F16</f>
        <v>50468.080000000016</v>
      </c>
      <c r="L16" s="4">
        <f>D16-F16</f>
        <v>76193.080000000016</v>
      </c>
      <c r="M16" s="4">
        <f>IF(E16=0,0,(F16/E16)*100)</f>
        <v>85.984008887037419</v>
      </c>
      <c r="N16" s="4">
        <f>D16-H16</f>
        <v>76271.390000000014</v>
      </c>
      <c r="O16" s="4">
        <f>E16-H16</f>
        <v>50546.390000000014</v>
      </c>
      <c r="P16" s="4">
        <f>IF(E16=0,0,(H16/E16)*100)</f>
        <v>85.962260640144407</v>
      </c>
    </row>
    <row r="17" spans="1:16">
      <c r="A17" s="8" t="s">
        <v>37</v>
      </c>
      <c r="B17" s="3" t="s">
        <v>38</v>
      </c>
      <c r="C17" s="4">
        <v>42000</v>
      </c>
      <c r="D17" s="4">
        <v>52000</v>
      </c>
      <c r="E17" s="4">
        <v>51400</v>
      </c>
      <c r="F17" s="4">
        <v>43422.479999999996</v>
      </c>
      <c r="G17" s="4">
        <v>0</v>
      </c>
      <c r="H17" s="4">
        <v>43422.1</v>
      </c>
      <c r="I17" s="4">
        <v>0.38</v>
      </c>
      <c r="J17" s="4">
        <v>0</v>
      </c>
      <c r="K17" s="4">
        <f>E17-F17</f>
        <v>7977.5200000000041</v>
      </c>
      <c r="L17" s="4">
        <f>D17-F17</f>
        <v>8577.5200000000041</v>
      </c>
      <c r="M17" s="4">
        <f>IF(E17=0,0,(F17/E17)*100)</f>
        <v>84.479533073929957</v>
      </c>
      <c r="N17" s="4">
        <f>D17-H17</f>
        <v>8577.9000000000015</v>
      </c>
      <c r="O17" s="4">
        <f>E17-H17</f>
        <v>7977.9000000000015</v>
      </c>
      <c r="P17" s="4">
        <f>IF(E17=0,0,(H17/E17)*100)</f>
        <v>84.478793774319058</v>
      </c>
    </row>
    <row r="18" spans="1:16">
      <c r="A18" s="8" t="s">
        <v>39</v>
      </c>
      <c r="B18" s="3" t="s">
        <v>40</v>
      </c>
      <c r="C18" s="4">
        <v>408450</v>
      </c>
      <c r="D18" s="4">
        <v>408450</v>
      </c>
      <c r="E18" s="4">
        <v>285708</v>
      </c>
      <c r="F18" s="4">
        <v>243755.78999999998</v>
      </c>
      <c r="G18" s="4">
        <v>0</v>
      </c>
      <c r="H18" s="4">
        <v>243032.86000000002</v>
      </c>
      <c r="I18" s="4">
        <v>722.93</v>
      </c>
      <c r="J18" s="4">
        <v>0</v>
      </c>
      <c r="K18" s="4">
        <f>E18-F18</f>
        <v>41952.210000000021</v>
      </c>
      <c r="L18" s="4">
        <f>D18-F18</f>
        <v>164694.21000000002</v>
      </c>
      <c r="M18" s="4">
        <f>IF(E18=0,0,(F18/E18)*100)</f>
        <v>85.316403460876131</v>
      </c>
      <c r="N18" s="4">
        <f>D18-H18</f>
        <v>165417.13999999998</v>
      </c>
      <c r="O18" s="4">
        <f>E18-H18</f>
        <v>42675.139999999985</v>
      </c>
      <c r="P18" s="4">
        <f>IF(E18=0,0,(H18/E18)*100)</f>
        <v>85.063372394192683</v>
      </c>
    </row>
    <row r="19" spans="1:16">
      <c r="A19" s="8" t="s">
        <v>41</v>
      </c>
      <c r="B19" s="3" t="s">
        <v>42</v>
      </c>
      <c r="C19" s="4">
        <v>264035</v>
      </c>
      <c r="D19" s="4">
        <v>264035</v>
      </c>
      <c r="E19" s="4">
        <v>173397</v>
      </c>
      <c r="F19" s="4">
        <v>144506.61000000002</v>
      </c>
      <c r="G19" s="4">
        <v>0</v>
      </c>
      <c r="H19" s="4">
        <v>144506.61000000002</v>
      </c>
      <c r="I19" s="4">
        <v>0</v>
      </c>
      <c r="J19" s="4">
        <v>0</v>
      </c>
      <c r="K19" s="4">
        <f>E19-F19</f>
        <v>28890.389999999985</v>
      </c>
      <c r="L19" s="4">
        <f>D19-F19</f>
        <v>119528.38999999998</v>
      </c>
      <c r="M19" s="4">
        <f>IF(E19=0,0,(F19/E19)*100)</f>
        <v>83.338587172788465</v>
      </c>
      <c r="N19" s="4">
        <f>D19-H19</f>
        <v>119528.38999999998</v>
      </c>
      <c r="O19" s="4">
        <f>E19-H19</f>
        <v>28890.389999999985</v>
      </c>
      <c r="P19" s="4">
        <f>IF(E19=0,0,(H19/E19)*100)</f>
        <v>83.338587172788465</v>
      </c>
    </row>
    <row r="20" spans="1:16">
      <c r="A20" s="8" t="s">
        <v>43</v>
      </c>
      <c r="B20" s="3" t="s">
        <v>44</v>
      </c>
      <c r="C20" s="4">
        <v>9117</v>
      </c>
      <c r="D20" s="4">
        <v>9117</v>
      </c>
      <c r="E20" s="4">
        <v>7713</v>
      </c>
      <c r="F20" s="4">
        <v>5994.59</v>
      </c>
      <c r="G20" s="4">
        <v>0</v>
      </c>
      <c r="H20" s="4">
        <v>5948.2900000000009</v>
      </c>
      <c r="I20" s="4">
        <v>46.300000000000004</v>
      </c>
      <c r="J20" s="4">
        <v>0</v>
      </c>
      <c r="K20" s="4">
        <f>E20-F20</f>
        <v>1718.4099999999999</v>
      </c>
      <c r="L20" s="4">
        <f>D20-F20</f>
        <v>3122.41</v>
      </c>
      <c r="M20" s="4">
        <f>IF(E20=0,0,(F20/E20)*100)</f>
        <v>77.720601581745115</v>
      </c>
      <c r="N20" s="4">
        <f>D20-H20</f>
        <v>3168.7099999999991</v>
      </c>
      <c r="O20" s="4">
        <f>E20-H20</f>
        <v>1764.7099999999991</v>
      </c>
      <c r="P20" s="4">
        <f>IF(E20=0,0,(H20/E20)*100)</f>
        <v>77.120316349021152</v>
      </c>
    </row>
    <row r="21" spans="1:16">
      <c r="A21" s="8" t="s">
        <v>45</v>
      </c>
      <c r="B21" s="3" t="s">
        <v>46</v>
      </c>
      <c r="C21" s="4">
        <v>98098</v>
      </c>
      <c r="D21" s="4">
        <v>98098</v>
      </c>
      <c r="E21" s="4">
        <v>79598</v>
      </c>
      <c r="F21" s="4">
        <v>70261.529999999984</v>
      </c>
      <c r="G21" s="4">
        <v>0</v>
      </c>
      <c r="H21" s="4">
        <v>69584.899999999994</v>
      </c>
      <c r="I21" s="4">
        <v>676.63</v>
      </c>
      <c r="J21" s="4">
        <v>0</v>
      </c>
      <c r="K21" s="4">
        <f>E21-F21</f>
        <v>9336.4700000000157</v>
      </c>
      <c r="L21" s="4">
        <f>D21-F21</f>
        <v>27836.470000000016</v>
      </c>
      <c r="M21" s="4">
        <f>IF(E21=0,0,(F21/E21)*100)</f>
        <v>88.270471619889918</v>
      </c>
      <c r="N21" s="4">
        <f>D21-H21</f>
        <v>28513.100000000006</v>
      </c>
      <c r="O21" s="4">
        <f>E21-H21</f>
        <v>10013.100000000006</v>
      </c>
      <c r="P21" s="4">
        <f>IF(E21=0,0,(H21/E21)*100)</f>
        <v>87.420412573180229</v>
      </c>
    </row>
    <row r="22" spans="1:16">
      <c r="A22" s="8" t="s">
        <v>47</v>
      </c>
      <c r="B22" s="3" t="s">
        <v>48</v>
      </c>
      <c r="C22" s="4">
        <v>37200</v>
      </c>
      <c r="D22" s="4">
        <v>37200</v>
      </c>
      <c r="E22" s="4">
        <v>25000</v>
      </c>
      <c r="F22" s="4">
        <v>22993.06</v>
      </c>
      <c r="G22" s="4">
        <v>0</v>
      </c>
      <c r="H22" s="4">
        <v>22993.06</v>
      </c>
      <c r="I22" s="4">
        <v>0</v>
      </c>
      <c r="J22" s="4">
        <v>0</v>
      </c>
      <c r="K22" s="4">
        <f>E22-F22</f>
        <v>2006.9399999999987</v>
      </c>
      <c r="L22" s="4">
        <f>D22-F22</f>
        <v>14206.939999999999</v>
      </c>
      <c r="M22" s="4">
        <f>IF(E22=0,0,(F22/E22)*100)</f>
        <v>91.972239999999999</v>
      </c>
      <c r="N22" s="4">
        <f>D22-H22</f>
        <v>14206.939999999999</v>
      </c>
      <c r="O22" s="4">
        <f>E22-H22</f>
        <v>2006.9399999999987</v>
      </c>
      <c r="P22" s="4">
        <f>IF(E22=0,0,(H22/E22)*100)</f>
        <v>91.972239999999999</v>
      </c>
    </row>
    <row r="23" spans="1:16">
      <c r="A23" s="8" t="s">
        <v>49</v>
      </c>
      <c r="B23" s="3" t="s">
        <v>50</v>
      </c>
      <c r="C23" s="4">
        <v>355400</v>
      </c>
      <c r="D23" s="4">
        <v>600995</v>
      </c>
      <c r="E23" s="4">
        <v>540766</v>
      </c>
      <c r="F23" s="4">
        <v>420235.33999999997</v>
      </c>
      <c r="G23" s="4">
        <v>0</v>
      </c>
      <c r="H23" s="4">
        <v>414414.57</v>
      </c>
      <c r="I23" s="4">
        <v>5820.77</v>
      </c>
      <c r="J23" s="4">
        <v>0</v>
      </c>
      <c r="K23" s="4">
        <f>E23-F23</f>
        <v>120530.66000000003</v>
      </c>
      <c r="L23" s="4">
        <f>D23-F23</f>
        <v>180759.66000000003</v>
      </c>
      <c r="M23" s="4">
        <f>IF(E23=0,0,(F23/E23)*100)</f>
        <v>77.711124589933533</v>
      </c>
      <c r="N23" s="4">
        <f>D23-H23</f>
        <v>186580.43</v>
      </c>
      <c r="O23" s="4">
        <f>E23-H23</f>
        <v>126351.43</v>
      </c>
      <c r="P23" s="4">
        <f>IF(E23=0,0,(H23/E23)*100)</f>
        <v>76.634731103656662</v>
      </c>
    </row>
    <row r="24" spans="1:16">
      <c r="A24" s="8" t="s">
        <v>51</v>
      </c>
      <c r="B24" s="3" t="s">
        <v>52</v>
      </c>
      <c r="C24" s="4">
        <v>355400</v>
      </c>
      <c r="D24" s="4">
        <v>600995</v>
      </c>
      <c r="E24" s="4">
        <v>540766</v>
      </c>
      <c r="F24" s="4">
        <v>420235.33999999997</v>
      </c>
      <c r="G24" s="4">
        <v>0</v>
      </c>
      <c r="H24" s="4">
        <v>414414.57</v>
      </c>
      <c r="I24" s="4">
        <v>5820.77</v>
      </c>
      <c r="J24" s="4">
        <v>0</v>
      </c>
      <c r="K24" s="4">
        <f>E24-F24</f>
        <v>120530.66000000003</v>
      </c>
      <c r="L24" s="4">
        <f>D24-F24</f>
        <v>180759.66000000003</v>
      </c>
      <c r="M24" s="4">
        <f>IF(E24=0,0,(F24/E24)*100)</f>
        <v>77.711124589933533</v>
      </c>
      <c r="N24" s="4">
        <f>D24-H24</f>
        <v>186580.43</v>
      </c>
      <c r="O24" s="4">
        <f>E24-H24</f>
        <v>126351.43</v>
      </c>
      <c r="P24" s="4">
        <f>IF(E24=0,0,(H24/E24)*100)</f>
        <v>76.634731103656662</v>
      </c>
    </row>
    <row r="25" spans="1:16">
      <c r="A25" s="8" t="s">
        <v>53</v>
      </c>
      <c r="B25" s="3" t="s">
        <v>54</v>
      </c>
      <c r="C25" s="4">
        <v>8733100</v>
      </c>
      <c r="D25" s="4">
        <v>11967900</v>
      </c>
      <c r="E25" s="4">
        <v>10501900</v>
      </c>
      <c r="F25" s="4">
        <v>6422804.9100000001</v>
      </c>
      <c r="G25" s="4">
        <v>0</v>
      </c>
      <c r="H25" s="4">
        <v>6422804.9100000001</v>
      </c>
      <c r="I25" s="4">
        <v>0</v>
      </c>
      <c r="J25" s="4">
        <v>142389.39000000001</v>
      </c>
      <c r="K25" s="4">
        <f>E25-F25</f>
        <v>4079095.09</v>
      </c>
      <c r="L25" s="4">
        <f>D25-F25</f>
        <v>5545095.0899999999</v>
      </c>
      <c r="M25" s="4">
        <f>IF(E25=0,0,(F25/E25)*100)</f>
        <v>61.158503794551464</v>
      </c>
      <c r="N25" s="4">
        <f>D25-H25</f>
        <v>5545095.0899999999</v>
      </c>
      <c r="O25" s="4">
        <f>E25-H25</f>
        <v>4079095.09</v>
      </c>
      <c r="P25" s="4">
        <f>IF(E25=0,0,(H25/E25)*100)</f>
        <v>61.158503794551464</v>
      </c>
    </row>
    <row r="26" spans="1:16">
      <c r="A26" s="8" t="s">
        <v>55</v>
      </c>
      <c r="B26" s="3" t="s">
        <v>56</v>
      </c>
      <c r="C26" s="4">
        <v>8733100</v>
      </c>
      <c r="D26" s="4">
        <v>11967900</v>
      </c>
      <c r="E26" s="4">
        <v>10501900</v>
      </c>
      <c r="F26" s="4">
        <v>6422804.9100000001</v>
      </c>
      <c r="G26" s="4">
        <v>0</v>
      </c>
      <c r="H26" s="4">
        <v>6422804.9100000001</v>
      </c>
      <c r="I26" s="4">
        <v>0</v>
      </c>
      <c r="J26" s="4">
        <v>142389.39000000001</v>
      </c>
      <c r="K26" s="4">
        <f>E26-F26</f>
        <v>4079095.09</v>
      </c>
      <c r="L26" s="4">
        <f>D26-F26</f>
        <v>5545095.0899999999</v>
      </c>
      <c r="M26" s="4">
        <f>IF(E26=0,0,(F26/E26)*100)</f>
        <v>61.158503794551464</v>
      </c>
      <c r="N26" s="4">
        <f>D26-H26</f>
        <v>5545095.0899999999</v>
      </c>
      <c r="O26" s="4">
        <f>E26-H26</f>
        <v>4079095.09</v>
      </c>
      <c r="P26" s="4">
        <f>IF(E26=0,0,(H26/E26)*100)</f>
        <v>61.158503794551464</v>
      </c>
    </row>
    <row r="27" spans="1:16">
      <c r="A27" s="8" t="s">
        <v>57</v>
      </c>
      <c r="B27" s="3" t="s">
        <v>58</v>
      </c>
      <c r="C27" s="4">
        <v>105000</v>
      </c>
      <c r="D27" s="4">
        <v>105000</v>
      </c>
      <c r="E27" s="4">
        <v>90340</v>
      </c>
      <c r="F27" s="4">
        <v>77146</v>
      </c>
      <c r="G27" s="4">
        <v>0</v>
      </c>
      <c r="H27" s="4">
        <v>77146</v>
      </c>
      <c r="I27" s="4">
        <v>0</v>
      </c>
      <c r="J27" s="4">
        <v>0</v>
      </c>
      <c r="K27" s="4">
        <f>E27-F27</f>
        <v>13194</v>
      </c>
      <c r="L27" s="4">
        <f>D27-F27</f>
        <v>27854</v>
      </c>
      <c r="M27" s="4">
        <f>IF(E27=0,0,(F27/E27)*100)</f>
        <v>85.395173787912327</v>
      </c>
      <c r="N27" s="4">
        <f>D27-H27</f>
        <v>27854</v>
      </c>
      <c r="O27" s="4">
        <f>E27-H27</f>
        <v>13194</v>
      </c>
      <c r="P27" s="4">
        <f>IF(E27=0,0,(H27/E27)*100)</f>
        <v>85.395173787912327</v>
      </c>
    </row>
    <row r="28" spans="1:16">
      <c r="A28" s="8" t="s">
        <v>59</v>
      </c>
      <c r="B28" s="3" t="s">
        <v>60</v>
      </c>
      <c r="C28" s="4">
        <v>105000</v>
      </c>
      <c r="D28" s="4">
        <v>105000</v>
      </c>
      <c r="E28" s="4">
        <v>90340</v>
      </c>
      <c r="F28" s="4">
        <v>77146</v>
      </c>
      <c r="G28" s="4">
        <v>0</v>
      </c>
      <c r="H28" s="4">
        <v>77146</v>
      </c>
      <c r="I28" s="4">
        <v>0</v>
      </c>
      <c r="J28" s="4">
        <v>0</v>
      </c>
      <c r="K28" s="4">
        <f>E28-F28</f>
        <v>13194</v>
      </c>
      <c r="L28" s="4">
        <f>D28-F28</f>
        <v>27854</v>
      </c>
      <c r="M28" s="4">
        <f>IF(E28=0,0,(F28/E28)*100)</f>
        <v>85.395173787912327</v>
      </c>
      <c r="N28" s="4">
        <f>D28-H28</f>
        <v>27854</v>
      </c>
      <c r="O28" s="4">
        <f>E28-H28</f>
        <v>13194</v>
      </c>
      <c r="P28" s="4">
        <f>IF(E28=0,0,(H28/E28)*100)</f>
        <v>85.395173787912327</v>
      </c>
    </row>
    <row r="29" spans="1:16">
      <c r="A29" s="8" t="s">
        <v>61</v>
      </c>
      <c r="B29" s="3" t="s">
        <v>62</v>
      </c>
      <c r="C29" s="4">
        <v>35190</v>
      </c>
      <c r="D29" s="4">
        <v>64595</v>
      </c>
      <c r="E29" s="4">
        <v>62963</v>
      </c>
      <c r="F29" s="4">
        <v>46817.95</v>
      </c>
      <c r="G29" s="4">
        <v>0</v>
      </c>
      <c r="H29" s="4">
        <v>46817.83</v>
      </c>
      <c r="I29" s="4">
        <v>0.12</v>
      </c>
      <c r="J29" s="4">
        <v>0</v>
      </c>
      <c r="K29" s="4">
        <f>E29-F29</f>
        <v>16145.050000000003</v>
      </c>
      <c r="L29" s="4">
        <f>D29-F29</f>
        <v>17777.050000000003</v>
      </c>
      <c r="M29" s="4">
        <f>IF(E29=0,0,(F29/E29)*100)</f>
        <v>74.35787684830774</v>
      </c>
      <c r="N29" s="4">
        <f>D29-H29</f>
        <v>17777.169999999998</v>
      </c>
      <c r="O29" s="4">
        <f>E29-H29</f>
        <v>16145.169999999998</v>
      </c>
      <c r="P29" s="4">
        <f>IF(E29=0,0,(H29/E29)*100)</f>
        <v>74.357686260184551</v>
      </c>
    </row>
    <row r="30" spans="1:16">
      <c r="A30" s="5" t="s">
        <v>63</v>
      </c>
      <c r="B30" s="6" t="s">
        <v>64</v>
      </c>
      <c r="C30" s="7">
        <v>7201100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>E30-F30</f>
        <v>0</v>
      </c>
      <c r="L30" s="7">
        <f>D30-F30</f>
        <v>0</v>
      </c>
      <c r="M30" s="7">
        <f>IF(E30=0,0,(F30/E30)*100)</f>
        <v>0</v>
      </c>
      <c r="N30" s="7">
        <f>D30-H30</f>
        <v>0</v>
      </c>
      <c r="O30" s="7">
        <f>E30-H30</f>
        <v>0</v>
      </c>
      <c r="P30" s="7">
        <f>IF(E30=0,0,(H30/E30)*100)</f>
        <v>0</v>
      </c>
    </row>
    <row r="31" spans="1:16">
      <c r="A31" s="8" t="s">
        <v>21</v>
      </c>
      <c r="B31" s="3" t="s">
        <v>22</v>
      </c>
      <c r="C31" s="4">
        <v>7201100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f>E31-F31</f>
        <v>0</v>
      </c>
      <c r="L31" s="4">
        <f>D31-F31</f>
        <v>0</v>
      </c>
      <c r="M31" s="4">
        <f>IF(E31=0,0,(F31/E31)*100)</f>
        <v>0</v>
      </c>
      <c r="N31" s="4">
        <f>D31-H31</f>
        <v>0</v>
      </c>
      <c r="O31" s="4">
        <f>E31-H31</f>
        <v>0</v>
      </c>
      <c r="P31" s="4">
        <f>IF(E31=0,0,(H31/E31)*100)</f>
        <v>0</v>
      </c>
    </row>
    <row r="32" spans="1:16">
      <c r="A32" s="8" t="s">
        <v>23</v>
      </c>
      <c r="B32" s="3" t="s">
        <v>24</v>
      </c>
      <c r="C32" s="4">
        <v>6301400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>E32-F32</f>
        <v>0</v>
      </c>
      <c r="L32" s="4">
        <f>D32-F32</f>
        <v>0</v>
      </c>
      <c r="M32" s="4">
        <f>IF(E32=0,0,(F32/E32)*100)</f>
        <v>0</v>
      </c>
      <c r="N32" s="4">
        <f>D32-H32</f>
        <v>0</v>
      </c>
      <c r="O32" s="4">
        <f>E32-H32</f>
        <v>0</v>
      </c>
      <c r="P32" s="4">
        <f>IF(E32=0,0,(H32/E32)*100)</f>
        <v>0</v>
      </c>
    </row>
    <row r="33" spans="1:16">
      <c r="A33" s="8" t="s">
        <v>25</v>
      </c>
      <c r="B33" s="3" t="s">
        <v>26</v>
      </c>
      <c r="C33" s="4">
        <v>5165100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>E33-F33</f>
        <v>0</v>
      </c>
      <c r="L33" s="4">
        <f>D33-F33</f>
        <v>0</v>
      </c>
      <c r="M33" s="4">
        <f>IF(E33=0,0,(F33/E33)*100)</f>
        <v>0</v>
      </c>
      <c r="N33" s="4">
        <f>D33-H33</f>
        <v>0</v>
      </c>
      <c r="O33" s="4">
        <f>E33-H33</f>
        <v>0</v>
      </c>
      <c r="P33" s="4">
        <f>IF(E33=0,0,(H33/E33)*100)</f>
        <v>0</v>
      </c>
    </row>
    <row r="34" spans="1:16">
      <c r="A34" s="8" t="s">
        <v>27</v>
      </c>
      <c r="B34" s="3" t="s">
        <v>28</v>
      </c>
      <c r="C34" s="4">
        <v>5165100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>E34-F34</f>
        <v>0</v>
      </c>
      <c r="L34" s="4">
        <f>D34-F34</f>
        <v>0</v>
      </c>
      <c r="M34" s="4">
        <f>IF(E34=0,0,(F34/E34)*100)</f>
        <v>0</v>
      </c>
      <c r="N34" s="4">
        <f>D34-H34</f>
        <v>0</v>
      </c>
      <c r="O34" s="4">
        <f>E34-H34</f>
        <v>0</v>
      </c>
      <c r="P34" s="4">
        <f>IF(E34=0,0,(H34/E34)*100)</f>
        <v>0</v>
      </c>
    </row>
    <row r="35" spans="1:16">
      <c r="A35" s="8" t="s">
        <v>29</v>
      </c>
      <c r="B35" s="3" t="s">
        <v>30</v>
      </c>
      <c r="C35" s="4">
        <v>1136300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f>E35-F35</f>
        <v>0</v>
      </c>
      <c r="L35" s="4">
        <f>D35-F35</f>
        <v>0</v>
      </c>
      <c r="M35" s="4">
        <f>IF(E35=0,0,(F35/E35)*100)</f>
        <v>0</v>
      </c>
      <c r="N35" s="4">
        <f>D35-H35</f>
        <v>0</v>
      </c>
      <c r="O35" s="4">
        <f>E35-H35</f>
        <v>0</v>
      </c>
      <c r="P35" s="4">
        <f>IF(E35=0,0,(H35/E35)*100)</f>
        <v>0</v>
      </c>
    </row>
    <row r="36" spans="1:16">
      <c r="A36" s="8" t="s">
        <v>31</v>
      </c>
      <c r="B36" s="3" t="s">
        <v>32</v>
      </c>
      <c r="C36" s="4">
        <v>887700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f>E36-F36</f>
        <v>0</v>
      </c>
      <c r="L36" s="4">
        <f>D36-F36</f>
        <v>0</v>
      </c>
      <c r="M36" s="4">
        <f>IF(E36=0,0,(F36/E36)*100)</f>
        <v>0</v>
      </c>
      <c r="N36" s="4">
        <f>D36-H36</f>
        <v>0</v>
      </c>
      <c r="O36" s="4">
        <f>E36-H36</f>
        <v>0</v>
      </c>
      <c r="P36" s="4">
        <f>IF(E36=0,0,(H36/E36)*100)</f>
        <v>0</v>
      </c>
    </row>
    <row r="37" spans="1:16">
      <c r="A37" s="8" t="s">
        <v>33</v>
      </c>
      <c r="B37" s="3" t="s">
        <v>34</v>
      </c>
      <c r="C37" s="4">
        <v>278500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>E37-F37</f>
        <v>0</v>
      </c>
      <c r="L37" s="4">
        <f>D37-F37</f>
        <v>0</v>
      </c>
      <c r="M37" s="4">
        <f>IF(E37=0,0,(F37/E37)*100)</f>
        <v>0</v>
      </c>
      <c r="N37" s="4">
        <f>D37-H37</f>
        <v>0</v>
      </c>
      <c r="O37" s="4">
        <f>E37-H37</f>
        <v>0</v>
      </c>
      <c r="P37" s="4">
        <f>IF(E37=0,0,(H37/E37)*100)</f>
        <v>0</v>
      </c>
    </row>
    <row r="38" spans="1:16">
      <c r="A38" s="8" t="s">
        <v>35</v>
      </c>
      <c r="B38" s="3" t="s">
        <v>36</v>
      </c>
      <c r="C38" s="4">
        <v>284500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>E38-F38</f>
        <v>0</v>
      </c>
      <c r="L38" s="4">
        <f>D38-F38</f>
        <v>0</v>
      </c>
      <c r="M38" s="4">
        <f>IF(E38=0,0,(F38/E38)*100)</f>
        <v>0</v>
      </c>
      <c r="N38" s="4">
        <f>D38-H38</f>
        <v>0</v>
      </c>
      <c r="O38" s="4">
        <f>E38-H38</f>
        <v>0</v>
      </c>
      <c r="P38" s="4">
        <f>IF(E38=0,0,(H38/E38)*100)</f>
        <v>0</v>
      </c>
    </row>
    <row r="39" spans="1:16">
      <c r="A39" s="8" t="s">
        <v>37</v>
      </c>
      <c r="B39" s="3" t="s">
        <v>38</v>
      </c>
      <c r="C39" s="4">
        <v>20000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f>E39-F39</f>
        <v>0</v>
      </c>
      <c r="L39" s="4">
        <f>D39-F39</f>
        <v>0</v>
      </c>
      <c r="M39" s="4">
        <f>IF(E39=0,0,(F39/E39)*100)</f>
        <v>0</v>
      </c>
      <c r="N39" s="4">
        <f>D39-H39</f>
        <v>0</v>
      </c>
      <c r="O39" s="4">
        <f>E39-H39</f>
        <v>0</v>
      </c>
      <c r="P39" s="4">
        <f>IF(E39=0,0,(H39/E39)*100)</f>
        <v>0</v>
      </c>
    </row>
    <row r="40" spans="1:16">
      <c r="A40" s="8" t="s">
        <v>39</v>
      </c>
      <c r="B40" s="3" t="s">
        <v>40</v>
      </c>
      <c r="C40" s="4">
        <v>304700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f>E40-F40</f>
        <v>0</v>
      </c>
      <c r="L40" s="4">
        <f>D40-F40</f>
        <v>0</v>
      </c>
      <c r="M40" s="4">
        <f>IF(E40=0,0,(F40/E40)*100)</f>
        <v>0</v>
      </c>
      <c r="N40" s="4">
        <f>D40-H40</f>
        <v>0</v>
      </c>
      <c r="O40" s="4">
        <f>E40-H40</f>
        <v>0</v>
      </c>
      <c r="P40" s="4">
        <f>IF(E40=0,0,(H40/E40)*100)</f>
        <v>0</v>
      </c>
    </row>
    <row r="41" spans="1:16">
      <c r="A41" s="8" t="s">
        <v>41</v>
      </c>
      <c r="B41" s="3" t="s">
        <v>42</v>
      </c>
      <c r="C41" s="4">
        <v>233035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f>E41-F41</f>
        <v>0</v>
      </c>
      <c r="L41" s="4">
        <f>D41-F41</f>
        <v>0</v>
      </c>
      <c r="M41" s="4">
        <f>IF(E41=0,0,(F41/E41)*100)</f>
        <v>0</v>
      </c>
      <c r="N41" s="4">
        <f>D41-H41</f>
        <v>0</v>
      </c>
      <c r="O41" s="4">
        <f>E41-H41</f>
        <v>0</v>
      </c>
      <c r="P41" s="4">
        <f>IF(E41=0,0,(H41/E41)*100)</f>
        <v>0</v>
      </c>
    </row>
    <row r="42" spans="1:16">
      <c r="A42" s="8" t="s">
        <v>43</v>
      </c>
      <c r="B42" s="3" t="s">
        <v>44</v>
      </c>
      <c r="C42" s="4">
        <v>6067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f>E42-F42</f>
        <v>0</v>
      </c>
      <c r="L42" s="4">
        <f>D42-F42</f>
        <v>0</v>
      </c>
      <c r="M42" s="4">
        <f>IF(E42=0,0,(F42/E42)*100)</f>
        <v>0</v>
      </c>
      <c r="N42" s="4">
        <f>D42-H42</f>
        <v>0</v>
      </c>
      <c r="O42" s="4">
        <f>E42-H42</f>
        <v>0</v>
      </c>
      <c r="P42" s="4">
        <f>IF(E42=0,0,(H42/E42)*100)</f>
        <v>0</v>
      </c>
    </row>
    <row r="43" spans="1:16">
      <c r="A43" s="8" t="s">
        <v>45</v>
      </c>
      <c r="B43" s="3" t="s">
        <v>46</v>
      </c>
      <c r="C43" s="4">
        <v>65598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>E43-F43</f>
        <v>0</v>
      </c>
      <c r="L43" s="4">
        <f>D43-F43</f>
        <v>0</v>
      </c>
      <c r="M43" s="4">
        <f>IF(E43=0,0,(F43/E43)*100)</f>
        <v>0</v>
      </c>
      <c r="N43" s="4">
        <f>D43-H43</f>
        <v>0</v>
      </c>
      <c r="O43" s="4">
        <f>E43-H43</f>
        <v>0</v>
      </c>
      <c r="P43" s="4">
        <f>IF(E43=0,0,(H43/E43)*100)</f>
        <v>0</v>
      </c>
    </row>
    <row r="44" spans="1:16">
      <c r="A44" s="8" t="s">
        <v>61</v>
      </c>
      <c r="B44" s="3" t="s">
        <v>62</v>
      </c>
      <c r="C44" s="4">
        <v>12000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f>E44-F44</f>
        <v>0</v>
      </c>
      <c r="L44" s="4">
        <f>D44-F44</f>
        <v>0</v>
      </c>
      <c r="M44" s="4">
        <f>IF(E44=0,0,(F44/E44)*100)</f>
        <v>0</v>
      </c>
      <c r="N44" s="4">
        <f>D44-H44</f>
        <v>0</v>
      </c>
      <c r="O44" s="4">
        <f>E44-H44</f>
        <v>0</v>
      </c>
      <c r="P44" s="4">
        <f>IF(E44=0,0,(H44/E44)*100)</f>
        <v>0</v>
      </c>
    </row>
    <row r="45" spans="1:16">
      <c r="A45" s="5" t="s">
        <v>65</v>
      </c>
      <c r="B45" s="6" t="s">
        <v>66</v>
      </c>
      <c r="C45" s="7">
        <v>0</v>
      </c>
      <c r="D45" s="7">
        <v>8103500</v>
      </c>
      <c r="E45" s="7">
        <v>6254022</v>
      </c>
      <c r="F45" s="7">
        <v>6166586.2600000016</v>
      </c>
      <c r="G45" s="7">
        <v>0</v>
      </c>
      <c r="H45" s="7">
        <v>6165864.0700000012</v>
      </c>
      <c r="I45" s="7">
        <v>722.18999999999994</v>
      </c>
      <c r="J45" s="7">
        <v>0</v>
      </c>
      <c r="K45" s="7">
        <f>E45-F45</f>
        <v>87435.739999998361</v>
      </c>
      <c r="L45" s="7">
        <f>D45-F45</f>
        <v>1936913.7399999984</v>
      </c>
      <c r="M45" s="7">
        <f>IF(E45=0,0,(F45/E45)*100)</f>
        <v>98.601927847391664</v>
      </c>
      <c r="N45" s="7">
        <f>D45-H45</f>
        <v>1937635.9299999988</v>
      </c>
      <c r="O45" s="7">
        <f>E45-H45</f>
        <v>88157.929999998771</v>
      </c>
      <c r="P45" s="7">
        <f>IF(E45=0,0,(H45/E45)*100)</f>
        <v>98.590380238508928</v>
      </c>
    </row>
    <row r="46" spans="1:16">
      <c r="A46" s="8" t="s">
        <v>21</v>
      </c>
      <c r="B46" s="3" t="s">
        <v>22</v>
      </c>
      <c r="C46" s="4">
        <v>0</v>
      </c>
      <c r="D46" s="4">
        <v>8103500</v>
      </c>
      <c r="E46" s="4">
        <v>6254022</v>
      </c>
      <c r="F46" s="4">
        <v>6166586.2600000016</v>
      </c>
      <c r="G46" s="4">
        <v>0</v>
      </c>
      <c r="H46" s="4">
        <v>6165864.0700000012</v>
      </c>
      <c r="I46" s="4">
        <v>722.18999999999994</v>
      </c>
      <c r="J46" s="4">
        <v>0</v>
      </c>
      <c r="K46" s="4">
        <f>E46-F46</f>
        <v>87435.739999998361</v>
      </c>
      <c r="L46" s="4">
        <f>D46-F46</f>
        <v>1936913.7399999984</v>
      </c>
      <c r="M46" s="4">
        <f>IF(E46=0,0,(F46/E46)*100)</f>
        <v>98.601927847391664</v>
      </c>
      <c r="N46" s="4">
        <f>D46-H46</f>
        <v>1937635.9299999988</v>
      </c>
      <c r="O46" s="4">
        <f>E46-H46</f>
        <v>88157.929999998771</v>
      </c>
      <c r="P46" s="4">
        <f>IF(E46=0,0,(H46/E46)*100)</f>
        <v>98.590380238508928</v>
      </c>
    </row>
    <row r="47" spans="1:16">
      <c r="A47" s="8" t="s">
        <v>23</v>
      </c>
      <c r="B47" s="3" t="s">
        <v>24</v>
      </c>
      <c r="C47" s="4">
        <v>0</v>
      </c>
      <c r="D47" s="4">
        <v>7153800</v>
      </c>
      <c r="E47" s="4">
        <v>5490793</v>
      </c>
      <c r="F47" s="4">
        <v>5455191.0300000003</v>
      </c>
      <c r="G47" s="4">
        <v>0</v>
      </c>
      <c r="H47" s="4">
        <v>5455191.0300000003</v>
      </c>
      <c r="I47" s="4">
        <v>0</v>
      </c>
      <c r="J47" s="4">
        <v>0</v>
      </c>
      <c r="K47" s="4">
        <f>E47-F47</f>
        <v>35601.969999999739</v>
      </c>
      <c r="L47" s="4">
        <f>D47-F47</f>
        <v>1698608.9699999997</v>
      </c>
      <c r="M47" s="4">
        <f>IF(E47=0,0,(F47/E47)*100)</f>
        <v>99.351606043061551</v>
      </c>
      <c r="N47" s="4">
        <f>D47-H47</f>
        <v>1698608.9699999997</v>
      </c>
      <c r="O47" s="4">
        <f>E47-H47</f>
        <v>35601.969999999739</v>
      </c>
      <c r="P47" s="4">
        <f>IF(E47=0,0,(H47/E47)*100)</f>
        <v>99.351606043061551</v>
      </c>
    </row>
    <row r="48" spans="1:16">
      <c r="A48" s="8" t="s">
        <v>25</v>
      </c>
      <c r="B48" s="3" t="s">
        <v>26</v>
      </c>
      <c r="C48" s="4">
        <v>0</v>
      </c>
      <c r="D48" s="4">
        <v>5895100</v>
      </c>
      <c r="E48" s="4">
        <v>4509093</v>
      </c>
      <c r="F48" s="4">
        <v>4509092.95</v>
      </c>
      <c r="G48" s="4">
        <v>0</v>
      </c>
      <c r="H48" s="4">
        <v>4509092.95</v>
      </c>
      <c r="I48" s="4">
        <v>0</v>
      </c>
      <c r="J48" s="4">
        <v>0</v>
      </c>
      <c r="K48" s="4">
        <f>E48-F48</f>
        <v>4.9999999813735485E-2</v>
      </c>
      <c r="L48" s="4">
        <f>D48-F48</f>
        <v>1386007.0499999998</v>
      </c>
      <c r="M48" s="4">
        <f>IF(E48=0,0,(F48/E48)*100)</f>
        <v>99.99999889112955</v>
      </c>
      <c r="N48" s="4">
        <f>D48-H48</f>
        <v>1386007.0499999998</v>
      </c>
      <c r="O48" s="4">
        <f>E48-H48</f>
        <v>4.9999999813735485E-2</v>
      </c>
      <c r="P48" s="4">
        <f>IF(E48=0,0,(H48/E48)*100)</f>
        <v>99.99999889112955</v>
      </c>
    </row>
    <row r="49" spans="1:16">
      <c r="A49" s="8" t="s">
        <v>27</v>
      </c>
      <c r="B49" s="3" t="s">
        <v>28</v>
      </c>
      <c r="C49" s="4">
        <v>0</v>
      </c>
      <c r="D49" s="4">
        <v>5895100</v>
      </c>
      <c r="E49" s="4">
        <v>4509093</v>
      </c>
      <c r="F49" s="4">
        <v>4509092.95</v>
      </c>
      <c r="G49" s="4">
        <v>0</v>
      </c>
      <c r="H49" s="4">
        <v>4509092.95</v>
      </c>
      <c r="I49" s="4">
        <v>0</v>
      </c>
      <c r="J49" s="4">
        <v>0</v>
      </c>
      <c r="K49" s="4">
        <f>E49-F49</f>
        <v>4.9999999813735485E-2</v>
      </c>
      <c r="L49" s="4">
        <f>D49-F49</f>
        <v>1386007.0499999998</v>
      </c>
      <c r="M49" s="4">
        <f>IF(E49=0,0,(F49/E49)*100)</f>
        <v>99.99999889112955</v>
      </c>
      <c r="N49" s="4">
        <f>D49-H49</f>
        <v>1386007.0499999998</v>
      </c>
      <c r="O49" s="4">
        <f>E49-H49</f>
        <v>4.9999999813735485E-2</v>
      </c>
      <c r="P49" s="4">
        <f>IF(E49=0,0,(H49/E49)*100)</f>
        <v>99.99999889112955</v>
      </c>
    </row>
    <row r="50" spans="1:16">
      <c r="A50" s="8" t="s">
        <v>29</v>
      </c>
      <c r="B50" s="3" t="s">
        <v>30</v>
      </c>
      <c r="C50" s="4">
        <v>0</v>
      </c>
      <c r="D50" s="4">
        <v>1258700</v>
      </c>
      <c r="E50" s="4">
        <v>981700</v>
      </c>
      <c r="F50" s="4">
        <v>946098.08</v>
      </c>
      <c r="G50" s="4">
        <v>0</v>
      </c>
      <c r="H50" s="4">
        <v>946098.08</v>
      </c>
      <c r="I50" s="4">
        <v>0</v>
      </c>
      <c r="J50" s="4">
        <v>0</v>
      </c>
      <c r="K50" s="4">
        <f>E50-F50</f>
        <v>35601.920000000042</v>
      </c>
      <c r="L50" s="4">
        <f>D50-F50</f>
        <v>312601.92000000004</v>
      </c>
      <c r="M50" s="4">
        <f>IF(E50=0,0,(F50/E50)*100)</f>
        <v>96.373441988387484</v>
      </c>
      <c r="N50" s="4">
        <f>D50-H50</f>
        <v>312601.92000000004</v>
      </c>
      <c r="O50" s="4">
        <f>E50-H50</f>
        <v>35601.920000000042</v>
      </c>
      <c r="P50" s="4">
        <f>IF(E50=0,0,(H50/E50)*100)</f>
        <v>96.373441988387484</v>
      </c>
    </row>
    <row r="51" spans="1:16">
      <c r="A51" s="8" t="s">
        <v>31</v>
      </c>
      <c r="B51" s="3" t="s">
        <v>32</v>
      </c>
      <c r="C51" s="4">
        <v>0</v>
      </c>
      <c r="D51" s="4">
        <v>915700</v>
      </c>
      <c r="E51" s="4">
        <v>730861</v>
      </c>
      <c r="F51" s="4">
        <v>681207.19</v>
      </c>
      <c r="G51" s="4">
        <v>0</v>
      </c>
      <c r="H51" s="4">
        <v>680485</v>
      </c>
      <c r="I51" s="4">
        <v>722.18999999999994</v>
      </c>
      <c r="J51" s="4">
        <v>0</v>
      </c>
      <c r="K51" s="4">
        <f>E51-F51</f>
        <v>49653.810000000056</v>
      </c>
      <c r="L51" s="4">
        <f>D51-F51</f>
        <v>234492.81000000006</v>
      </c>
      <c r="M51" s="4">
        <f>IF(E51=0,0,(F51/E51)*100)</f>
        <v>93.206121273402189</v>
      </c>
      <c r="N51" s="4">
        <f>D51-H51</f>
        <v>235215</v>
      </c>
      <c r="O51" s="4">
        <f>E51-H51</f>
        <v>50376</v>
      </c>
      <c r="P51" s="4">
        <f>IF(E51=0,0,(H51/E51)*100)</f>
        <v>93.107307682308942</v>
      </c>
    </row>
    <row r="52" spans="1:16">
      <c r="A52" s="8" t="s">
        <v>33</v>
      </c>
      <c r="B52" s="3" t="s">
        <v>34</v>
      </c>
      <c r="C52" s="4">
        <v>0</v>
      </c>
      <c r="D52" s="4">
        <v>266500</v>
      </c>
      <c r="E52" s="4">
        <v>193136</v>
      </c>
      <c r="F52" s="4">
        <v>179398.03</v>
      </c>
      <c r="G52" s="4">
        <v>0</v>
      </c>
      <c r="H52" s="4">
        <v>179398.03</v>
      </c>
      <c r="I52" s="4">
        <v>0</v>
      </c>
      <c r="J52" s="4">
        <v>0</v>
      </c>
      <c r="K52" s="4">
        <f>E52-F52</f>
        <v>13737.970000000001</v>
      </c>
      <c r="L52" s="4">
        <f>D52-F52</f>
        <v>87101.97</v>
      </c>
      <c r="M52" s="4">
        <f>IF(E52=0,0,(F52/E52)*100)</f>
        <v>92.886893173722143</v>
      </c>
      <c r="N52" s="4">
        <f>D52-H52</f>
        <v>87101.97</v>
      </c>
      <c r="O52" s="4">
        <f>E52-H52</f>
        <v>13737.970000000001</v>
      </c>
      <c r="P52" s="4">
        <f>IF(E52=0,0,(H52/E52)*100)</f>
        <v>92.886893173722143</v>
      </c>
    </row>
    <row r="53" spans="1:16">
      <c r="A53" s="8" t="s">
        <v>35</v>
      </c>
      <c r="B53" s="3" t="s">
        <v>36</v>
      </c>
      <c r="C53" s="4">
        <v>0</v>
      </c>
      <c r="D53" s="4">
        <v>311000</v>
      </c>
      <c r="E53" s="4">
        <v>290525</v>
      </c>
      <c r="F53" s="4">
        <v>282612.26</v>
      </c>
      <c r="G53" s="4">
        <v>0</v>
      </c>
      <c r="H53" s="4">
        <v>282611.84000000003</v>
      </c>
      <c r="I53" s="4">
        <v>0.42</v>
      </c>
      <c r="J53" s="4">
        <v>0</v>
      </c>
      <c r="K53" s="4">
        <f>E53-F53</f>
        <v>7912.7399999999907</v>
      </c>
      <c r="L53" s="4">
        <f>D53-F53</f>
        <v>28387.739999999991</v>
      </c>
      <c r="M53" s="4">
        <f>IF(E53=0,0,(F53/E53)*100)</f>
        <v>97.276399621375091</v>
      </c>
      <c r="N53" s="4">
        <f>D53-H53</f>
        <v>28388.159999999974</v>
      </c>
      <c r="O53" s="4">
        <f>E53-H53</f>
        <v>7913.1599999999744</v>
      </c>
      <c r="P53" s="4">
        <f>IF(E53=0,0,(H53/E53)*100)</f>
        <v>97.276255055502986</v>
      </c>
    </row>
    <row r="54" spans="1:16">
      <c r="A54" s="8" t="s">
        <v>37</v>
      </c>
      <c r="B54" s="3" t="s">
        <v>38</v>
      </c>
      <c r="C54" s="4">
        <v>0</v>
      </c>
      <c r="D54" s="4">
        <v>30000</v>
      </c>
      <c r="E54" s="4">
        <v>30000</v>
      </c>
      <c r="F54" s="4">
        <v>24238.48</v>
      </c>
      <c r="G54" s="4">
        <v>0</v>
      </c>
      <c r="H54" s="4">
        <v>24238.48</v>
      </c>
      <c r="I54" s="4">
        <v>0</v>
      </c>
      <c r="J54" s="4">
        <v>0</v>
      </c>
      <c r="K54" s="4">
        <f>E54-F54</f>
        <v>5761.52</v>
      </c>
      <c r="L54" s="4">
        <f>D54-F54</f>
        <v>5761.52</v>
      </c>
      <c r="M54" s="4">
        <f>IF(E54=0,0,(F54/E54)*100)</f>
        <v>80.794933333333333</v>
      </c>
      <c r="N54" s="4">
        <f>D54-H54</f>
        <v>5761.52</v>
      </c>
      <c r="O54" s="4">
        <f>E54-H54</f>
        <v>5761.52</v>
      </c>
      <c r="P54" s="4">
        <f>IF(E54=0,0,(H54/E54)*100)</f>
        <v>80.794933333333333</v>
      </c>
    </row>
    <row r="55" spans="1:16">
      <c r="A55" s="8" t="s">
        <v>39</v>
      </c>
      <c r="B55" s="3" t="s">
        <v>40</v>
      </c>
      <c r="C55" s="4">
        <v>0</v>
      </c>
      <c r="D55" s="4">
        <v>304700</v>
      </c>
      <c r="E55" s="4">
        <v>213700</v>
      </c>
      <c r="F55" s="4">
        <v>191458.41999999998</v>
      </c>
      <c r="G55" s="4">
        <v>0</v>
      </c>
      <c r="H55" s="4">
        <v>190736.65000000002</v>
      </c>
      <c r="I55" s="4">
        <v>721.77</v>
      </c>
      <c r="J55" s="4">
        <v>0</v>
      </c>
      <c r="K55" s="4">
        <f>E55-F55</f>
        <v>22241.580000000016</v>
      </c>
      <c r="L55" s="4">
        <f>D55-F55</f>
        <v>113241.58000000002</v>
      </c>
      <c r="M55" s="4">
        <f>IF(E55=0,0,(F55/E55)*100)</f>
        <v>89.592147870846972</v>
      </c>
      <c r="N55" s="4">
        <f>D55-H55</f>
        <v>113963.34999999998</v>
      </c>
      <c r="O55" s="4">
        <f>E55-H55</f>
        <v>22963.349999999977</v>
      </c>
      <c r="P55" s="4">
        <f>IF(E55=0,0,(H55/E55)*100)</f>
        <v>89.254398689752009</v>
      </c>
    </row>
    <row r="56" spans="1:16">
      <c r="A56" s="8" t="s">
        <v>41</v>
      </c>
      <c r="B56" s="3" t="s">
        <v>42</v>
      </c>
      <c r="C56" s="4">
        <v>0</v>
      </c>
      <c r="D56" s="4">
        <v>233035</v>
      </c>
      <c r="E56" s="4">
        <v>155035</v>
      </c>
      <c r="F56" s="4">
        <v>135810.94</v>
      </c>
      <c r="G56" s="4">
        <v>0</v>
      </c>
      <c r="H56" s="4">
        <v>135810.94</v>
      </c>
      <c r="I56" s="4">
        <v>0</v>
      </c>
      <c r="J56" s="4">
        <v>0</v>
      </c>
      <c r="K56" s="4">
        <f>E56-F56</f>
        <v>19224.059999999998</v>
      </c>
      <c r="L56" s="4">
        <f>D56-F56</f>
        <v>97224.06</v>
      </c>
      <c r="M56" s="4">
        <f>IF(E56=0,0,(F56/E56)*100)</f>
        <v>87.600180604379659</v>
      </c>
      <c r="N56" s="4">
        <f>D56-H56</f>
        <v>97224.06</v>
      </c>
      <c r="O56" s="4">
        <f>E56-H56</f>
        <v>19224.059999999998</v>
      </c>
      <c r="P56" s="4">
        <f>IF(E56=0,0,(H56/E56)*100)</f>
        <v>87.600180604379659</v>
      </c>
    </row>
    <row r="57" spans="1:16">
      <c r="A57" s="8" t="s">
        <v>43</v>
      </c>
      <c r="B57" s="3" t="s">
        <v>44</v>
      </c>
      <c r="C57" s="4">
        <v>0</v>
      </c>
      <c r="D57" s="4">
        <v>6067</v>
      </c>
      <c r="E57" s="4">
        <v>5067</v>
      </c>
      <c r="F57" s="4">
        <v>4623.99</v>
      </c>
      <c r="G57" s="4">
        <v>0</v>
      </c>
      <c r="H57" s="4">
        <v>4577.8900000000003</v>
      </c>
      <c r="I57" s="4">
        <v>46.1</v>
      </c>
      <c r="J57" s="4">
        <v>0</v>
      </c>
      <c r="K57" s="4">
        <f>E57-F57</f>
        <v>443.01000000000022</v>
      </c>
      <c r="L57" s="4">
        <f>D57-F57</f>
        <v>1443.0100000000002</v>
      </c>
      <c r="M57" s="4">
        <f>IF(E57=0,0,(F57/E57)*100)</f>
        <v>91.256956779159253</v>
      </c>
      <c r="N57" s="4">
        <f>D57-H57</f>
        <v>1489.1099999999997</v>
      </c>
      <c r="O57" s="4">
        <f>E57-H57</f>
        <v>489.10999999999967</v>
      </c>
      <c r="P57" s="4">
        <f>IF(E57=0,0,(H57/E57)*100)</f>
        <v>90.347148213933309</v>
      </c>
    </row>
    <row r="58" spans="1:16">
      <c r="A58" s="8" t="s">
        <v>45</v>
      </c>
      <c r="B58" s="3" t="s">
        <v>46</v>
      </c>
      <c r="C58" s="4">
        <v>0</v>
      </c>
      <c r="D58" s="4">
        <v>65598</v>
      </c>
      <c r="E58" s="4">
        <v>53598</v>
      </c>
      <c r="F58" s="4">
        <v>51023.49</v>
      </c>
      <c r="G58" s="4">
        <v>0</v>
      </c>
      <c r="H58" s="4">
        <v>50347.82</v>
      </c>
      <c r="I58" s="4">
        <v>675.67</v>
      </c>
      <c r="J58" s="4">
        <v>0</v>
      </c>
      <c r="K58" s="4">
        <f>E58-F58</f>
        <v>2574.510000000002</v>
      </c>
      <c r="L58" s="4">
        <f>D58-F58</f>
        <v>14574.510000000002</v>
      </c>
      <c r="M58" s="4">
        <f>IF(E58=0,0,(F58/E58)*100)</f>
        <v>95.196630471286241</v>
      </c>
      <c r="N58" s="4">
        <f>D58-H58</f>
        <v>15250.18</v>
      </c>
      <c r="O58" s="4">
        <f>E58-H58</f>
        <v>3250.1800000000003</v>
      </c>
      <c r="P58" s="4">
        <f>IF(E58=0,0,(H58/E58)*100)</f>
        <v>93.936005074816222</v>
      </c>
    </row>
    <row r="59" spans="1:16">
      <c r="A59" s="8" t="s">
        <v>49</v>
      </c>
      <c r="B59" s="3" t="s">
        <v>50</v>
      </c>
      <c r="C59" s="4">
        <v>0</v>
      </c>
      <c r="D59" s="4">
        <v>3500</v>
      </c>
      <c r="E59" s="4">
        <v>3500</v>
      </c>
      <c r="F59" s="4">
        <v>3500</v>
      </c>
      <c r="G59" s="4">
        <v>0</v>
      </c>
      <c r="H59" s="4">
        <v>3500</v>
      </c>
      <c r="I59" s="4">
        <v>0</v>
      </c>
      <c r="J59" s="4">
        <v>0</v>
      </c>
      <c r="K59" s="4">
        <f>E59-F59</f>
        <v>0</v>
      </c>
      <c r="L59" s="4">
        <f>D59-F59</f>
        <v>0</v>
      </c>
      <c r="M59" s="4">
        <f>IF(E59=0,0,(F59/E59)*100)</f>
        <v>100</v>
      </c>
      <c r="N59" s="4">
        <f>D59-H59</f>
        <v>0</v>
      </c>
      <c r="O59" s="4">
        <f>E59-H59</f>
        <v>0</v>
      </c>
      <c r="P59" s="4">
        <f>IF(E59=0,0,(H59/E59)*100)</f>
        <v>100</v>
      </c>
    </row>
    <row r="60" spans="1:16">
      <c r="A60" s="8" t="s">
        <v>51</v>
      </c>
      <c r="B60" s="3" t="s">
        <v>52</v>
      </c>
      <c r="C60" s="4">
        <v>0</v>
      </c>
      <c r="D60" s="4">
        <v>3500</v>
      </c>
      <c r="E60" s="4">
        <v>3500</v>
      </c>
      <c r="F60" s="4">
        <v>3500</v>
      </c>
      <c r="G60" s="4">
        <v>0</v>
      </c>
      <c r="H60" s="4">
        <v>3500</v>
      </c>
      <c r="I60" s="4">
        <v>0</v>
      </c>
      <c r="J60" s="4">
        <v>0</v>
      </c>
      <c r="K60" s="4">
        <f>E60-F60</f>
        <v>0</v>
      </c>
      <c r="L60" s="4">
        <f>D60-F60</f>
        <v>0</v>
      </c>
      <c r="M60" s="4">
        <f>IF(E60=0,0,(F60/E60)*100)</f>
        <v>100</v>
      </c>
      <c r="N60" s="4">
        <f>D60-H60</f>
        <v>0</v>
      </c>
      <c r="O60" s="4">
        <f>E60-H60</f>
        <v>0</v>
      </c>
      <c r="P60" s="4">
        <f>IF(E60=0,0,(H60/E60)*100)</f>
        <v>100</v>
      </c>
    </row>
    <row r="61" spans="1:16">
      <c r="A61" s="8" t="s">
        <v>61</v>
      </c>
      <c r="B61" s="3" t="s">
        <v>62</v>
      </c>
      <c r="C61" s="4">
        <v>0</v>
      </c>
      <c r="D61" s="4">
        <v>34000</v>
      </c>
      <c r="E61" s="4">
        <v>32368</v>
      </c>
      <c r="F61" s="4">
        <v>30188.04</v>
      </c>
      <c r="G61" s="4">
        <v>0</v>
      </c>
      <c r="H61" s="4">
        <v>30188.04</v>
      </c>
      <c r="I61" s="4">
        <v>0</v>
      </c>
      <c r="J61" s="4">
        <v>0</v>
      </c>
      <c r="K61" s="4">
        <f>E61-F61</f>
        <v>2179.9599999999991</v>
      </c>
      <c r="L61" s="4">
        <f>D61-F61</f>
        <v>3811.9599999999991</v>
      </c>
      <c r="M61" s="4">
        <f>IF(E61=0,0,(F61/E61)*100)</f>
        <v>93.265076618882844</v>
      </c>
      <c r="N61" s="4">
        <f>D61-H61</f>
        <v>3811.9599999999991</v>
      </c>
      <c r="O61" s="4">
        <f>E61-H61</f>
        <v>2179.9599999999991</v>
      </c>
      <c r="P61" s="4">
        <f>IF(E61=0,0,(H61/E61)*100)</f>
        <v>93.265076618882844</v>
      </c>
    </row>
    <row r="62" spans="1:16">
      <c r="A62" s="5" t="s">
        <v>67</v>
      </c>
      <c r="B62" s="6" t="s">
        <v>68</v>
      </c>
      <c r="C62" s="7">
        <v>20000</v>
      </c>
      <c r="D62" s="7">
        <v>20000</v>
      </c>
      <c r="E62" s="7">
        <v>18850</v>
      </c>
      <c r="F62" s="7">
        <v>17269</v>
      </c>
      <c r="G62" s="7">
        <v>0</v>
      </c>
      <c r="H62" s="7">
        <v>17269</v>
      </c>
      <c r="I62" s="7">
        <v>0</v>
      </c>
      <c r="J62" s="7">
        <v>0</v>
      </c>
      <c r="K62" s="7">
        <f>E62-F62</f>
        <v>1581</v>
      </c>
      <c r="L62" s="7">
        <f>D62-F62</f>
        <v>2731</v>
      </c>
      <c r="M62" s="7">
        <f>IF(E62=0,0,(F62/E62)*100)</f>
        <v>91.612732095490713</v>
      </c>
      <c r="N62" s="7">
        <f>D62-H62</f>
        <v>2731</v>
      </c>
      <c r="O62" s="7">
        <f>E62-H62</f>
        <v>1581</v>
      </c>
      <c r="P62" s="7">
        <f>IF(E62=0,0,(H62/E62)*100)</f>
        <v>91.612732095490713</v>
      </c>
    </row>
    <row r="63" spans="1:16">
      <c r="A63" s="8" t="s">
        <v>21</v>
      </c>
      <c r="B63" s="3" t="s">
        <v>22</v>
      </c>
      <c r="C63" s="4">
        <v>20000</v>
      </c>
      <c r="D63" s="4">
        <v>20000</v>
      </c>
      <c r="E63" s="4">
        <v>18850</v>
      </c>
      <c r="F63" s="4">
        <v>17269</v>
      </c>
      <c r="G63" s="4">
        <v>0</v>
      </c>
      <c r="H63" s="4">
        <v>17269</v>
      </c>
      <c r="I63" s="4">
        <v>0</v>
      </c>
      <c r="J63" s="4">
        <v>0</v>
      </c>
      <c r="K63" s="4">
        <f>E63-F63</f>
        <v>1581</v>
      </c>
      <c r="L63" s="4">
        <f>D63-F63</f>
        <v>2731</v>
      </c>
      <c r="M63" s="4">
        <f>IF(E63=0,0,(F63/E63)*100)</f>
        <v>91.612732095490713</v>
      </c>
      <c r="N63" s="4">
        <f>D63-H63</f>
        <v>2731</v>
      </c>
      <c r="O63" s="4">
        <f>E63-H63</f>
        <v>1581</v>
      </c>
      <c r="P63" s="4">
        <f>IF(E63=0,0,(H63/E63)*100)</f>
        <v>91.612732095490713</v>
      </c>
    </row>
    <row r="64" spans="1:16">
      <c r="A64" s="8" t="s">
        <v>31</v>
      </c>
      <c r="B64" s="3" t="s">
        <v>32</v>
      </c>
      <c r="C64" s="4">
        <v>20000</v>
      </c>
      <c r="D64" s="4">
        <v>20000</v>
      </c>
      <c r="E64" s="4">
        <v>18850</v>
      </c>
      <c r="F64" s="4">
        <v>17269</v>
      </c>
      <c r="G64" s="4">
        <v>0</v>
      </c>
      <c r="H64" s="4">
        <v>17269</v>
      </c>
      <c r="I64" s="4">
        <v>0</v>
      </c>
      <c r="J64" s="4">
        <v>0</v>
      </c>
      <c r="K64" s="4">
        <f>E64-F64</f>
        <v>1581</v>
      </c>
      <c r="L64" s="4">
        <f>D64-F64</f>
        <v>2731</v>
      </c>
      <c r="M64" s="4">
        <f>IF(E64=0,0,(F64/E64)*100)</f>
        <v>91.612732095490713</v>
      </c>
      <c r="N64" s="4">
        <f>D64-H64</f>
        <v>2731</v>
      </c>
      <c r="O64" s="4">
        <f>E64-H64</f>
        <v>1581</v>
      </c>
      <c r="P64" s="4">
        <f>IF(E64=0,0,(H64/E64)*100)</f>
        <v>91.612732095490713</v>
      </c>
    </row>
    <row r="65" spans="1:16">
      <c r="A65" s="8" t="s">
        <v>33</v>
      </c>
      <c r="B65" s="3" t="s">
        <v>34</v>
      </c>
      <c r="C65" s="4">
        <v>20000</v>
      </c>
      <c r="D65" s="4">
        <v>20000</v>
      </c>
      <c r="E65" s="4">
        <v>18850</v>
      </c>
      <c r="F65" s="4">
        <v>17269</v>
      </c>
      <c r="G65" s="4">
        <v>0</v>
      </c>
      <c r="H65" s="4">
        <v>17269</v>
      </c>
      <c r="I65" s="4">
        <v>0</v>
      </c>
      <c r="J65" s="4">
        <v>0</v>
      </c>
      <c r="K65" s="4">
        <f>E65-F65</f>
        <v>1581</v>
      </c>
      <c r="L65" s="4">
        <f>D65-F65</f>
        <v>2731</v>
      </c>
      <c r="M65" s="4">
        <f>IF(E65=0,0,(F65/E65)*100)</f>
        <v>91.612732095490713</v>
      </c>
      <c r="N65" s="4">
        <f>D65-H65</f>
        <v>2731</v>
      </c>
      <c r="O65" s="4">
        <f>E65-H65</f>
        <v>1581</v>
      </c>
      <c r="P65" s="4">
        <f>IF(E65=0,0,(H65/E65)*100)</f>
        <v>91.612732095490713</v>
      </c>
    </row>
    <row r="66" spans="1:16">
      <c r="A66" s="5" t="s">
        <v>69</v>
      </c>
      <c r="B66" s="6" t="s">
        <v>70</v>
      </c>
      <c r="C66" s="7">
        <v>693900</v>
      </c>
      <c r="D66" s="7">
        <v>693900</v>
      </c>
      <c r="E66" s="7">
        <v>577570</v>
      </c>
      <c r="F66" s="7">
        <v>481871.3</v>
      </c>
      <c r="G66" s="7">
        <v>0</v>
      </c>
      <c r="H66" s="7">
        <v>481868.62</v>
      </c>
      <c r="I66" s="7">
        <v>2.6799999999999997</v>
      </c>
      <c r="J66" s="7">
        <v>0</v>
      </c>
      <c r="K66" s="7">
        <f>E66-F66</f>
        <v>95698.700000000012</v>
      </c>
      <c r="L66" s="7">
        <f>D66-F66</f>
        <v>212028.7</v>
      </c>
      <c r="M66" s="7">
        <f>IF(E66=0,0,(F66/E66)*100)</f>
        <v>83.430804924078458</v>
      </c>
      <c r="N66" s="7">
        <f>D66-H66</f>
        <v>212031.38</v>
      </c>
      <c r="O66" s="7">
        <f>E66-H66</f>
        <v>95701.38</v>
      </c>
      <c r="P66" s="7">
        <f>IF(E66=0,0,(H66/E66)*100)</f>
        <v>83.430340911058394</v>
      </c>
    </row>
    <row r="67" spans="1:16">
      <c r="A67" s="8" t="s">
        <v>21</v>
      </c>
      <c r="B67" s="3" t="s">
        <v>22</v>
      </c>
      <c r="C67" s="4">
        <v>693900</v>
      </c>
      <c r="D67" s="4">
        <v>693900</v>
      </c>
      <c r="E67" s="4">
        <v>577570</v>
      </c>
      <c r="F67" s="4">
        <v>481871.3</v>
      </c>
      <c r="G67" s="4">
        <v>0</v>
      </c>
      <c r="H67" s="4">
        <v>481868.62</v>
      </c>
      <c r="I67" s="4">
        <v>2.6799999999999997</v>
      </c>
      <c r="J67" s="4">
        <v>0</v>
      </c>
      <c r="K67" s="4">
        <f>E67-F67</f>
        <v>95698.700000000012</v>
      </c>
      <c r="L67" s="4">
        <f>D67-F67</f>
        <v>212028.7</v>
      </c>
      <c r="M67" s="4">
        <f>IF(E67=0,0,(F67/E67)*100)</f>
        <v>83.430804924078458</v>
      </c>
      <c r="N67" s="4">
        <f>D67-H67</f>
        <v>212031.38</v>
      </c>
      <c r="O67" s="4">
        <f>E67-H67</f>
        <v>95701.38</v>
      </c>
      <c r="P67" s="4">
        <f>IF(E67=0,0,(H67/E67)*100)</f>
        <v>83.430340911058394</v>
      </c>
    </row>
    <row r="68" spans="1:16">
      <c r="A68" s="8" t="s">
        <v>23</v>
      </c>
      <c r="B68" s="3" t="s">
        <v>24</v>
      </c>
      <c r="C68" s="4">
        <v>605700</v>
      </c>
      <c r="D68" s="4">
        <v>605700</v>
      </c>
      <c r="E68" s="4">
        <v>508114</v>
      </c>
      <c r="F68" s="4">
        <v>437259.07</v>
      </c>
      <c r="G68" s="4">
        <v>0</v>
      </c>
      <c r="H68" s="4">
        <v>437257.25</v>
      </c>
      <c r="I68" s="4">
        <v>1.8199999999999998</v>
      </c>
      <c r="J68" s="4">
        <v>0</v>
      </c>
      <c r="K68" s="4">
        <f>E68-F68</f>
        <v>70854.929999999993</v>
      </c>
      <c r="L68" s="4">
        <f>D68-F68</f>
        <v>168440.93</v>
      </c>
      <c r="M68" s="4">
        <f>IF(E68=0,0,(F68/E68)*100)</f>
        <v>86.055308454401967</v>
      </c>
      <c r="N68" s="4">
        <f>D68-H68</f>
        <v>168442.75</v>
      </c>
      <c r="O68" s="4">
        <f>E68-H68</f>
        <v>70856.75</v>
      </c>
      <c r="P68" s="4">
        <f>IF(E68=0,0,(H68/E68)*100)</f>
        <v>86.054950267066062</v>
      </c>
    </row>
    <row r="69" spans="1:16">
      <c r="A69" s="8" t="s">
        <v>25</v>
      </c>
      <c r="B69" s="3" t="s">
        <v>26</v>
      </c>
      <c r="C69" s="4">
        <v>496500</v>
      </c>
      <c r="D69" s="4">
        <v>496500</v>
      </c>
      <c r="E69" s="4">
        <v>416512</v>
      </c>
      <c r="F69" s="4">
        <v>358408.61</v>
      </c>
      <c r="G69" s="4">
        <v>0</v>
      </c>
      <c r="H69" s="4">
        <v>358407.62</v>
      </c>
      <c r="I69" s="4">
        <v>0.99</v>
      </c>
      <c r="J69" s="4">
        <v>0</v>
      </c>
      <c r="K69" s="4">
        <f>E69-F69</f>
        <v>58103.390000000014</v>
      </c>
      <c r="L69" s="4">
        <f>D69-F69</f>
        <v>138091.39000000001</v>
      </c>
      <c r="M69" s="4">
        <f>IF(E69=0,0,(F69/E69)*100)</f>
        <v>86.050008163030114</v>
      </c>
      <c r="N69" s="4">
        <f>D69-H69</f>
        <v>138092.38</v>
      </c>
      <c r="O69" s="4">
        <f>E69-H69</f>
        <v>58104.380000000005</v>
      </c>
      <c r="P69" s="4">
        <f>IF(E69=0,0,(H69/E69)*100)</f>
        <v>86.049770474800241</v>
      </c>
    </row>
    <row r="70" spans="1:16">
      <c r="A70" s="8" t="s">
        <v>27</v>
      </c>
      <c r="B70" s="3" t="s">
        <v>28</v>
      </c>
      <c r="C70" s="4">
        <v>496500</v>
      </c>
      <c r="D70" s="4">
        <v>496500</v>
      </c>
      <c r="E70" s="4">
        <v>416512</v>
      </c>
      <c r="F70" s="4">
        <v>358408.61</v>
      </c>
      <c r="G70" s="4">
        <v>0</v>
      </c>
      <c r="H70" s="4">
        <v>358407.62</v>
      </c>
      <c r="I70" s="4">
        <v>0.99</v>
      </c>
      <c r="J70" s="4">
        <v>0</v>
      </c>
      <c r="K70" s="4">
        <f>E70-F70</f>
        <v>58103.390000000014</v>
      </c>
      <c r="L70" s="4">
        <f>D70-F70</f>
        <v>138091.39000000001</v>
      </c>
      <c r="M70" s="4">
        <f>IF(E70=0,0,(F70/E70)*100)</f>
        <v>86.050008163030114</v>
      </c>
      <c r="N70" s="4">
        <f>D70-H70</f>
        <v>138092.38</v>
      </c>
      <c r="O70" s="4">
        <f>E70-H70</f>
        <v>58104.380000000005</v>
      </c>
      <c r="P70" s="4">
        <f>IF(E70=0,0,(H70/E70)*100)</f>
        <v>86.049770474800241</v>
      </c>
    </row>
    <row r="71" spans="1:16">
      <c r="A71" s="8" t="s">
        <v>29</v>
      </c>
      <c r="B71" s="3" t="s">
        <v>30</v>
      </c>
      <c r="C71" s="4">
        <v>109200</v>
      </c>
      <c r="D71" s="4">
        <v>109200</v>
      </c>
      <c r="E71" s="4">
        <v>91602</v>
      </c>
      <c r="F71" s="4">
        <v>78850.460000000006</v>
      </c>
      <c r="G71" s="4">
        <v>0</v>
      </c>
      <c r="H71" s="4">
        <v>78849.63</v>
      </c>
      <c r="I71" s="4">
        <v>0.83</v>
      </c>
      <c r="J71" s="4">
        <v>0</v>
      </c>
      <c r="K71" s="4">
        <f>E71-F71</f>
        <v>12751.539999999994</v>
      </c>
      <c r="L71" s="4">
        <f>D71-F71</f>
        <v>30349.539999999994</v>
      </c>
      <c r="M71" s="4">
        <f>IF(E71=0,0,(F71/E71)*100)</f>
        <v>86.079408746533929</v>
      </c>
      <c r="N71" s="4">
        <f>D71-H71</f>
        <v>30350.369999999995</v>
      </c>
      <c r="O71" s="4">
        <f>E71-H71</f>
        <v>12752.369999999995</v>
      </c>
      <c r="P71" s="4">
        <f>IF(E71=0,0,(H71/E71)*100)</f>
        <v>86.078502652780514</v>
      </c>
    </row>
    <row r="72" spans="1:16">
      <c r="A72" s="8" t="s">
        <v>31</v>
      </c>
      <c r="B72" s="3" t="s">
        <v>32</v>
      </c>
      <c r="C72" s="4">
        <v>88100</v>
      </c>
      <c r="D72" s="4">
        <v>88100</v>
      </c>
      <c r="E72" s="4">
        <v>69356</v>
      </c>
      <c r="F72" s="4">
        <v>44612.229999999996</v>
      </c>
      <c r="G72" s="4">
        <v>0</v>
      </c>
      <c r="H72" s="4">
        <v>44611.369999999995</v>
      </c>
      <c r="I72" s="4">
        <v>0.86</v>
      </c>
      <c r="J72" s="4">
        <v>0</v>
      </c>
      <c r="K72" s="4">
        <f>E72-F72</f>
        <v>24743.770000000004</v>
      </c>
      <c r="L72" s="4">
        <f>D72-F72</f>
        <v>43487.770000000004</v>
      </c>
      <c r="M72" s="4">
        <f>IF(E72=0,0,(F72/E72)*100)</f>
        <v>64.323533652459759</v>
      </c>
      <c r="N72" s="4">
        <f>D72-H72</f>
        <v>43488.630000000005</v>
      </c>
      <c r="O72" s="4">
        <f>E72-H72</f>
        <v>24744.630000000005</v>
      </c>
      <c r="P72" s="4">
        <f>IF(E72=0,0,(H72/E72)*100)</f>
        <v>64.322293673222205</v>
      </c>
    </row>
    <row r="73" spans="1:16">
      <c r="A73" s="8" t="s">
        <v>33</v>
      </c>
      <c r="B73" s="3" t="s">
        <v>34</v>
      </c>
      <c r="C73" s="4">
        <v>29100</v>
      </c>
      <c r="D73" s="4">
        <v>29100</v>
      </c>
      <c r="E73" s="4">
        <v>27938</v>
      </c>
      <c r="F73" s="4">
        <v>22077.32</v>
      </c>
      <c r="G73" s="4">
        <v>0</v>
      </c>
      <c r="H73" s="4">
        <v>22077.32</v>
      </c>
      <c r="I73" s="4">
        <v>0</v>
      </c>
      <c r="J73" s="4">
        <v>0</v>
      </c>
      <c r="K73" s="4">
        <f>E73-F73</f>
        <v>5860.68</v>
      </c>
      <c r="L73" s="4">
        <f>D73-F73</f>
        <v>7022.68</v>
      </c>
      <c r="M73" s="4">
        <f>IF(E73=0,0,(F73/E73)*100)</f>
        <v>79.022549931992273</v>
      </c>
      <c r="N73" s="4">
        <f>D73-H73</f>
        <v>7022.68</v>
      </c>
      <c r="O73" s="4">
        <f>E73-H73</f>
        <v>5860.68</v>
      </c>
      <c r="P73" s="4">
        <f>IF(E73=0,0,(H73/E73)*100)</f>
        <v>79.022549931992273</v>
      </c>
    </row>
    <row r="74" spans="1:16">
      <c r="A74" s="8" t="s">
        <v>35</v>
      </c>
      <c r="B74" s="3" t="s">
        <v>36</v>
      </c>
      <c r="C74" s="4">
        <v>12000</v>
      </c>
      <c r="D74" s="4">
        <v>12000</v>
      </c>
      <c r="E74" s="4">
        <v>10000</v>
      </c>
      <c r="F74" s="4">
        <v>8939.11</v>
      </c>
      <c r="G74" s="4">
        <v>0</v>
      </c>
      <c r="H74" s="4">
        <v>8938.25</v>
      </c>
      <c r="I74" s="4">
        <v>0.86</v>
      </c>
      <c r="J74" s="4">
        <v>0</v>
      </c>
      <c r="K74" s="4">
        <f>E74-F74</f>
        <v>1060.8899999999994</v>
      </c>
      <c r="L74" s="4">
        <f>D74-F74</f>
        <v>3060.8899999999994</v>
      </c>
      <c r="M74" s="4">
        <f>IF(E74=0,0,(F74/E74)*100)</f>
        <v>89.391099999999994</v>
      </c>
      <c r="N74" s="4">
        <f>D74-H74</f>
        <v>3061.75</v>
      </c>
      <c r="O74" s="4">
        <f>E74-H74</f>
        <v>1061.75</v>
      </c>
      <c r="P74" s="4">
        <f>IF(E74=0,0,(H74/E74)*100)</f>
        <v>89.382499999999993</v>
      </c>
    </row>
    <row r="75" spans="1:16">
      <c r="A75" s="8" t="s">
        <v>37</v>
      </c>
      <c r="B75" s="3" t="s">
        <v>38</v>
      </c>
      <c r="C75" s="4">
        <v>4000</v>
      </c>
      <c r="D75" s="4">
        <v>4000</v>
      </c>
      <c r="E75" s="4">
        <v>3400</v>
      </c>
      <c r="F75" s="4">
        <v>1300</v>
      </c>
      <c r="G75" s="4">
        <v>0</v>
      </c>
      <c r="H75" s="4">
        <v>1300</v>
      </c>
      <c r="I75" s="4">
        <v>0</v>
      </c>
      <c r="J75" s="4">
        <v>0</v>
      </c>
      <c r="K75" s="4">
        <f>E75-F75</f>
        <v>2100</v>
      </c>
      <c r="L75" s="4">
        <f>D75-F75</f>
        <v>2700</v>
      </c>
      <c r="M75" s="4">
        <f>IF(E75=0,0,(F75/E75)*100)</f>
        <v>38.235294117647058</v>
      </c>
      <c r="N75" s="4">
        <f>D75-H75</f>
        <v>2700</v>
      </c>
      <c r="O75" s="4">
        <f>E75-H75</f>
        <v>2100</v>
      </c>
      <c r="P75" s="4">
        <f>IF(E75=0,0,(H75/E75)*100)</f>
        <v>38.235294117647058</v>
      </c>
    </row>
    <row r="76" spans="1:16">
      <c r="A76" s="8" t="s">
        <v>39</v>
      </c>
      <c r="B76" s="3" t="s">
        <v>40</v>
      </c>
      <c r="C76" s="4">
        <v>43000</v>
      </c>
      <c r="D76" s="4">
        <v>43000</v>
      </c>
      <c r="E76" s="4">
        <v>28018</v>
      </c>
      <c r="F76" s="4">
        <v>12295.800000000001</v>
      </c>
      <c r="G76" s="4">
        <v>0</v>
      </c>
      <c r="H76" s="4">
        <v>12295.800000000001</v>
      </c>
      <c r="I76" s="4">
        <v>0</v>
      </c>
      <c r="J76" s="4">
        <v>0</v>
      </c>
      <c r="K76" s="4">
        <f>E76-F76</f>
        <v>15722.199999999999</v>
      </c>
      <c r="L76" s="4">
        <f>D76-F76</f>
        <v>30704.199999999997</v>
      </c>
      <c r="M76" s="4">
        <f>IF(E76=0,0,(F76/E76)*100)</f>
        <v>43.885359411806704</v>
      </c>
      <c r="N76" s="4">
        <f>D76-H76</f>
        <v>30704.199999999997</v>
      </c>
      <c r="O76" s="4">
        <f>E76-H76</f>
        <v>15722.199999999999</v>
      </c>
      <c r="P76" s="4">
        <f>IF(E76=0,0,(H76/E76)*100)</f>
        <v>43.885359411806704</v>
      </c>
    </row>
    <row r="77" spans="1:16">
      <c r="A77" s="8" t="s">
        <v>41</v>
      </c>
      <c r="B77" s="3" t="s">
        <v>42</v>
      </c>
      <c r="C77" s="4">
        <v>31000</v>
      </c>
      <c r="D77" s="4">
        <v>31000</v>
      </c>
      <c r="E77" s="4">
        <v>18362</v>
      </c>
      <c r="F77" s="4">
        <v>8695.67</v>
      </c>
      <c r="G77" s="4">
        <v>0</v>
      </c>
      <c r="H77" s="4">
        <v>8695.67</v>
      </c>
      <c r="I77" s="4">
        <v>0</v>
      </c>
      <c r="J77" s="4">
        <v>0</v>
      </c>
      <c r="K77" s="4">
        <f>E77-F77</f>
        <v>9666.33</v>
      </c>
      <c r="L77" s="4">
        <f>D77-F77</f>
        <v>22304.33</v>
      </c>
      <c r="M77" s="4">
        <f>IF(E77=0,0,(F77/E77)*100)</f>
        <v>47.356878335693281</v>
      </c>
      <c r="N77" s="4">
        <f>D77-H77</f>
        <v>22304.33</v>
      </c>
      <c r="O77" s="4">
        <f>E77-H77</f>
        <v>9666.33</v>
      </c>
      <c r="P77" s="4">
        <f>IF(E77=0,0,(H77/E77)*100)</f>
        <v>47.356878335693281</v>
      </c>
    </row>
    <row r="78" spans="1:16">
      <c r="A78" s="8" t="s">
        <v>43</v>
      </c>
      <c r="B78" s="3" t="s">
        <v>44</v>
      </c>
      <c r="C78" s="4">
        <v>2000</v>
      </c>
      <c r="D78" s="4">
        <v>2000</v>
      </c>
      <c r="E78" s="4">
        <v>1656</v>
      </c>
      <c r="F78" s="4">
        <v>805.6</v>
      </c>
      <c r="G78" s="4">
        <v>0</v>
      </c>
      <c r="H78" s="4">
        <v>805.6</v>
      </c>
      <c r="I78" s="4">
        <v>0</v>
      </c>
      <c r="J78" s="4">
        <v>0</v>
      </c>
      <c r="K78" s="4">
        <f>E78-F78</f>
        <v>850.4</v>
      </c>
      <c r="L78" s="4">
        <f>D78-F78</f>
        <v>1194.4000000000001</v>
      </c>
      <c r="M78" s="4">
        <f>IF(E78=0,0,(F78/E78)*100)</f>
        <v>48.647342995169083</v>
      </c>
      <c r="N78" s="4">
        <f>D78-H78</f>
        <v>1194.4000000000001</v>
      </c>
      <c r="O78" s="4">
        <f>E78-H78</f>
        <v>850.4</v>
      </c>
      <c r="P78" s="4">
        <f>IF(E78=0,0,(H78/E78)*100)</f>
        <v>48.647342995169083</v>
      </c>
    </row>
    <row r="79" spans="1:16">
      <c r="A79" s="8" t="s">
        <v>45</v>
      </c>
      <c r="B79" s="3" t="s">
        <v>46</v>
      </c>
      <c r="C79" s="4">
        <v>10000</v>
      </c>
      <c r="D79" s="4">
        <v>10000</v>
      </c>
      <c r="E79" s="4">
        <v>8000</v>
      </c>
      <c r="F79" s="4">
        <v>2794.53</v>
      </c>
      <c r="G79" s="4">
        <v>0</v>
      </c>
      <c r="H79" s="4">
        <v>2794.53</v>
      </c>
      <c r="I79" s="4">
        <v>0</v>
      </c>
      <c r="J79" s="4">
        <v>0</v>
      </c>
      <c r="K79" s="4">
        <f>E79-F79</f>
        <v>5205.4699999999993</v>
      </c>
      <c r="L79" s="4">
        <f>D79-F79</f>
        <v>7205.4699999999993</v>
      </c>
      <c r="M79" s="4">
        <f>IF(E79=0,0,(F79/E79)*100)</f>
        <v>34.931625000000004</v>
      </c>
      <c r="N79" s="4">
        <f>D79-H79</f>
        <v>7205.4699999999993</v>
      </c>
      <c r="O79" s="4">
        <f>E79-H79</f>
        <v>5205.4699999999993</v>
      </c>
      <c r="P79" s="4">
        <f>IF(E79=0,0,(H79/E79)*100)</f>
        <v>34.931625000000004</v>
      </c>
    </row>
    <row r="80" spans="1:16">
      <c r="A80" s="8" t="s">
        <v>61</v>
      </c>
      <c r="B80" s="3" t="s">
        <v>62</v>
      </c>
      <c r="C80" s="4">
        <v>100</v>
      </c>
      <c r="D80" s="4">
        <v>100</v>
      </c>
      <c r="E80" s="4">
        <v>100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f>E80-F80</f>
        <v>100</v>
      </c>
      <c r="L80" s="4">
        <f>D80-F80</f>
        <v>100</v>
      </c>
      <c r="M80" s="4">
        <f>IF(E80=0,0,(F80/E80)*100)</f>
        <v>0</v>
      </c>
      <c r="N80" s="4">
        <f>D80-H80</f>
        <v>100</v>
      </c>
      <c r="O80" s="4">
        <f>E80-H80</f>
        <v>100</v>
      </c>
      <c r="P80" s="4">
        <f>IF(E80=0,0,(H80/E80)*100)</f>
        <v>0</v>
      </c>
    </row>
    <row r="81" spans="1:16">
      <c r="A81" s="5" t="s">
        <v>71</v>
      </c>
      <c r="B81" s="6" t="s">
        <v>72</v>
      </c>
      <c r="C81" s="7">
        <v>12000</v>
      </c>
      <c r="D81" s="7">
        <v>12000</v>
      </c>
      <c r="E81" s="7">
        <v>9600</v>
      </c>
      <c r="F81" s="7">
        <v>5781.53</v>
      </c>
      <c r="G81" s="7">
        <v>0</v>
      </c>
      <c r="H81" s="7">
        <v>5781.53</v>
      </c>
      <c r="I81" s="7">
        <v>0</v>
      </c>
      <c r="J81" s="7">
        <v>0</v>
      </c>
      <c r="K81" s="7">
        <f>E81-F81</f>
        <v>3818.4700000000003</v>
      </c>
      <c r="L81" s="7">
        <f>D81-F81</f>
        <v>6218.47</v>
      </c>
      <c r="M81" s="7">
        <f>IF(E81=0,0,(F81/E81)*100)</f>
        <v>60.224270833333328</v>
      </c>
      <c r="N81" s="7">
        <f>D81-H81</f>
        <v>6218.47</v>
      </c>
      <c r="O81" s="7">
        <f>E81-H81</f>
        <v>3818.4700000000003</v>
      </c>
      <c r="P81" s="7">
        <f>IF(E81=0,0,(H81/E81)*100)</f>
        <v>60.224270833333328</v>
      </c>
    </row>
    <row r="82" spans="1:16">
      <c r="A82" s="8" t="s">
        <v>21</v>
      </c>
      <c r="B82" s="3" t="s">
        <v>22</v>
      </c>
      <c r="C82" s="4">
        <v>12000</v>
      </c>
      <c r="D82" s="4">
        <v>12000</v>
      </c>
      <c r="E82" s="4">
        <v>9600</v>
      </c>
      <c r="F82" s="4">
        <v>5781.53</v>
      </c>
      <c r="G82" s="4">
        <v>0</v>
      </c>
      <c r="H82" s="4">
        <v>5781.53</v>
      </c>
      <c r="I82" s="4">
        <v>0</v>
      </c>
      <c r="J82" s="4">
        <v>0</v>
      </c>
      <c r="K82" s="4">
        <f>E82-F82</f>
        <v>3818.4700000000003</v>
      </c>
      <c r="L82" s="4">
        <f>D82-F82</f>
        <v>6218.47</v>
      </c>
      <c r="M82" s="4">
        <f>IF(E82=0,0,(F82/E82)*100)</f>
        <v>60.224270833333328</v>
      </c>
      <c r="N82" s="4">
        <f>D82-H82</f>
        <v>6218.47</v>
      </c>
      <c r="O82" s="4">
        <f>E82-H82</f>
        <v>3818.4700000000003</v>
      </c>
      <c r="P82" s="4">
        <f>IF(E82=0,0,(H82/E82)*100)</f>
        <v>60.224270833333328</v>
      </c>
    </row>
    <row r="83" spans="1:16">
      <c r="A83" s="8" t="s">
        <v>31</v>
      </c>
      <c r="B83" s="3" t="s">
        <v>32</v>
      </c>
      <c r="C83" s="4">
        <v>12000</v>
      </c>
      <c r="D83" s="4">
        <v>12000</v>
      </c>
      <c r="E83" s="4">
        <v>9600</v>
      </c>
      <c r="F83" s="4">
        <v>5781.53</v>
      </c>
      <c r="G83" s="4">
        <v>0</v>
      </c>
      <c r="H83" s="4">
        <v>5781.53</v>
      </c>
      <c r="I83" s="4">
        <v>0</v>
      </c>
      <c r="J83" s="4">
        <v>0</v>
      </c>
      <c r="K83" s="4">
        <f>E83-F83</f>
        <v>3818.4700000000003</v>
      </c>
      <c r="L83" s="4">
        <f>D83-F83</f>
        <v>6218.47</v>
      </c>
      <c r="M83" s="4">
        <f>IF(E83=0,0,(F83/E83)*100)</f>
        <v>60.224270833333328</v>
      </c>
      <c r="N83" s="4">
        <f>D83-H83</f>
        <v>6218.47</v>
      </c>
      <c r="O83" s="4">
        <f>E83-H83</f>
        <v>3818.4700000000003</v>
      </c>
      <c r="P83" s="4">
        <f>IF(E83=0,0,(H83/E83)*100)</f>
        <v>60.224270833333328</v>
      </c>
    </row>
    <row r="84" spans="1:16">
      <c r="A84" s="8" t="s">
        <v>33</v>
      </c>
      <c r="B84" s="3" t="s">
        <v>34</v>
      </c>
      <c r="C84" s="4">
        <v>2000</v>
      </c>
      <c r="D84" s="4">
        <v>2000</v>
      </c>
      <c r="E84" s="4">
        <v>1800</v>
      </c>
      <c r="F84" s="4">
        <v>349.03</v>
      </c>
      <c r="G84" s="4">
        <v>0</v>
      </c>
      <c r="H84" s="4">
        <v>349.03</v>
      </c>
      <c r="I84" s="4">
        <v>0</v>
      </c>
      <c r="J84" s="4">
        <v>0</v>
      </c>
      <c r="K84" s="4">
        <f>E84-F84</f>
        <v>1450.97</v>
      </c>
      <c r="L84" s="4">
        <f>D84-F84</f>
        <v>1650.97</v>
      </c>
      <c r="M84" s="4">
        <f>IF(E84=0,0,(F84/E84)*100)</f>
        <v>19.390555555555554</v>
      </c>
      <c r="N84" s="4">
        <f>D84-H84</f>
        <v>1650.97</v>
      </c>
      <c r="O84" s="4">
        <f>E84-H84</f>
        <v>1450.97</v>
      </c>
      <c r="P84" s="4">
        <f>IF(E84=0,0,(H84/E84)*100)</f>
        <v>19.390555555555554</v>
      </c>
    </row>
    <row r="85" spans="1:16">
      <c r="A85" s="8" t="s">
        <v>35</v>
      </c>
      <c r="B85" s="3" t="s">
        <v>36</v>
      </c>
      <c r="C85" s="4">
        <v>2000</v>
      </c>
      <c r="D85" s="4">
        <v>2000</v>
      </c>
      <c r="E85" s="4">
        <v>1600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f>E85-F85</f>
        <v>1600</v>
      </c>
      <c r="L85" s="4">
        <f>D85-F85</f>
        <v>2000</v>
      </c>
      <c r="M85" s="4">
        <f>IF(E85=0,0,(F85/E85)*100)</f>
        <v>0</v>
      </c>
      <c r="N85" s="4">
        <f>D85-H85</f>
        <v>2000</v>
      </c>
      <c r="O85" s="4">
        <f>E85-H85</f>
        <v>1600</v>
      </c>
      <c r="P85" s="4">
        <f>IF(E85=0,0,(H85/E85)*100)</f>
        <v>0</v>
      </c>
    </row>
    <row r="86" spans="1:16">
      <c r="A86" s="8" t="s">
        <v>49</v>
      </c>
      <c r="B86" s="3" t="s">
        <v>50</v>
      </c>
      <c r="C86" s="4">
        <v>8000</v>
      </c>
      <c r="D86" s="4">
        <v>8000</v>
      </c>
      <c r="E86" s="4">
        <v>6200</v>
      </c>
      <c r="F86" s="4">
        <v>5432.5</v>
      </c>
      <c r="G86" s="4">
        <v>0</v>
      </c>
      <c r="H86" s="4">
        <v>5432.5</v>
      </c>
      <c r="I86" s="4">
        <v>0</v>
      </c>
      <c r="J86" s="4">
        <v>0</v>
      </c>
      <c r="K86" s="4">
        <f>E86-F86</f>
        <v>767.5</v>
      </c>
      <c r="L86" s="4">
        <f>D86-F86</f>
        <v>2567.5</v>
      </c>
      <c r="M86" s="4">
        <f>IF(E86=0,0,(F86/E86)*100)</f>
        <v>87.620967741935488</v>
      </c>
      <c r="N86" s="4">
        <f>D86-H86</f>
        <v>2567.5</v>
      </c>
      <c r="O86" s="4">
        <f>E86-H86</f>
        <v>767.5</v>
      </c>
      <c r="P86" s="4">
        <f>IF(E86=0,0,(H86/E86)*100)</f>
        <v>87.620967741935488</v>
      </c>
    </row>
    <row r="87" spans="1:16">
      <c r="A87" s="8" t="s">
        <v>51</v>
      </c>
      <c r="B87" s="3" t="s">
        <v>52</v>
      </c>
      <c r="C87" s="4">
        <v>8000</v>
      </c>
      <c r="D87" s="4">
        <v>8000</v>
      </c>
      <c r="E87" s="4">
        <v>6200</v>
      </c>
      <c r="F87" s="4">
        <v>5432.5</v>
      </c>
      <c r="G87" s="4">
        <v>0</v>
      </c>
      <c r="H87" s="4">
        <v>5432.5</v>
      </c>
      <c r="I87" s="4">
        <v>0</v>
      </c>
      <c r="J87" s="4">
        <v>0</v>
      </c>
      <c r="K87" s="4">
        <f>E87-F87</f>
        <v>767.5</v>
      </c>
      <c r="L87" s="4">
        <f>D87-F87</f>
        <v>2567.5</v>
      </c>
      <c r="M87" s="4">
        <f>IF(E87=0,0,(F87/E87)*100)</f>
        <v>87.620967741935488</v>
      </c>
      <c r="N87" s="4">
        <f>D87-H87</f>
        <v>2567.5</v>
      </c>
      <c r="O87" s="4">
        <f>E87-H87</f>
        <v>767.5</v>
      </c>
      <c r="P87" s="4">
        <f>IF(E87=0,0,(H87/E87)*100)</f>
        <v>87.620967741935488</v>
      </c>
    </row>
    <row r="88" spans="1:16">
      <c r="A88" s="5" t="s">
        <v>73</v>
      </c>
      <c r="B88" s="6" t="s">
        <v>74</v>
      </c>
      <c r="C88" s="7">
        <v>5500</v>
      </c>
      <c r="D88" s="7">
        <v>5500</v>
      </c>
      <c r="E88" s="7">
        <v>5500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>E88-F88</f>
        <v>5500</v>
      </c>
      <c r="L88" s="7">
        <f>D88-F88</f>
        <v>5500</v>
      </c>
      <c r="M88" s="7">
        <f>IF(E88=0,0,(F88/E88)*100)</f>
        <v>0</v>
      </c>
      <c r="N88" s="7">
        <f>D88-H88</f>
        <v>5500</v>
      </c>
      <c r="O88" s="7">
        <f>E88-H88</f>
        <v>5500</v>
      </c>
      <c r="P88" s="7">
        <f>IF(E88=0,0,(H88/E88)*100)</f>
        <v>0</v>
      </c>
    </row>
    <row r="89" spans="1:16">
      <c r="A89" s="8" t="s">
        <v>21</v>
      </c>
      <c r="B89" s="3" t="s">
        <v>22</v>
      </c>
      <c r="C89" s="4">
        <v>5500</v>
      </c>
      <c r="D89" s="4">
        <v>5500</v>
      </c>
      <c r="E89" s="4">
        <v>5500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f>E89-F89</f>
        <v>5500</v>
      </c>
      <c r="L89" s="4">
        <f>D89-F89</f>
        <v>5500</v>
      </c>
      <c r="M89" s="4">
        <f>IF(E89=0,0,(F89/E89)*100)</f>
        <v>0</v>
      </c>
      <c r="N89" s="4">
        <f>D89-H89</f>
        <v>5500</v>
      </c>
      <c r="O89" s="4">
        <f>E89-H89</f>
        <v>5500</v>
      </c>
      <c r="P89" s="4">
        <f>IF(E89=0,0,(H89/E89)*100)</f>
        <v>0</v>
      </c>
    </row>
    <row r="90" spans="1:16">
      <c r="A90" s="8" t="s">
        <v>31</v>
      </c>
      <c r="B90" s="3" t="s">
        <v>32</v>
      </c>
      <c r="C90" s="4">
        <v>5500</v>
      </c>
      <c r="D90" s="4">
        <v>5500</v>
      </c>
      <c r="E90" s="4">
        <v>5500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f>E90-F90</f>
        <v>5500</v>
      </c>
      <c r="L90" s="4">
        <f>D90-F90</f>
        <v>5500</v>
      </c>
      <c r="M90" s="4">
        <f>IF(E90=0,0,(F90/E90)*100)</f>
        <v>0</v>
      </c>
      <c r="N90" s="4">
        <f>D90-H90</f>
        <v>5500</v>
      </c>
      <c r="O90" s="4">
        <f>E90-H90</f>
        <v>5500</v>
      </c>
      <c r="P90" s="4">
        <f>IF(E90=0,0,(H90/E90)*100)</f>
        <v>0</v>
      </c>
    </row>
    <row r="91" spans="1:16">
      <c r="A91" s="8" t="s">
        <v>49</v>
      </c>
      <c r="B91" s="3" t="s">
        <v>50</v>
      </c>
      <c r="C91" s="4">
        <v>5500</v>
      </c>
      <c r="D91" s="4">
        <v>5500</v>
      </c>
      <c r="E91" s="4">
        <v>5500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f>E91-F91</f>
        <v>5500</v>
      </c>
      <c r="L91" s="4">
        <f>D91-F91</f>
        <v>5500</v>
      </c>
      <c r="M91" s="4">
        <f>IF(E91=0,0,(F91/E91)*100)</f>
        <v>0</v>
      </c>
      <c r="N91" s="4">
        <f>D91-H91</f>
        <v>5500</v>
      </c>
      <c r="O91" s="4">
        <f>E91-H91</f>
        <v>5500</v>
      </c>
      <c r="P91" s="4">
        <f>IF(E91=0,0,(H91/E91)*100)</f>
        <v>0</v>
      </c>
    </row>
    <row r="92" spans="1:16">
      <c r="A92" s="8" t="s">
        <v>51</v>
      </c>
      <c r="B92" s="3" t="s">
        <v>52</v>
      </c>
      <c r="C92" s="4">
        <v>5500</v>
      </c>
      <c r="D92" s="4">
        <v>5500</v>
      </c>
      <c r="E92" s="4">
        <v>5500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f>E92-F92</f>
        <v>5500</v>
      </c>
      <c r="L92" s="4">
        <f>D92-F92</f>
        <v>5500</v>
      </c>
      <c r="M92" s="4">
        <f>IF(E92=0,0,(F92/E92)*100)</f>
        <v>0</v>
      </c>
      <c r="N92" s="4">
        <f>D92-H92</f>
        <v>5500</v>
      </c>
      <c r="O92" s="4">
        <f>E92-H92</f>
        <v>5500</v>
      </c>
      <c r="P92" s="4">
        <f>IF(E92=0,0,(H92/E92)*100)</f>
        <v>0</v>
      </c>
    </row>
    <row r="93" spans="1:16">
      <c r="A93" s="5" t="s">
        <v>75</v>
      </c>
      <c r="B93" s="6" t="s">
        <v>76</v>
      </c>
      <c r="C93" s="7">
        <v>34700</v>
      </c>
      <c r="D93" s="7">
        <v>34700</v>
      </c>
      <c r="E93" s="7">
        <v>22700</v>
      </c>
      <c r="F93" s="7">
        <v>8869</v>
      </c>
      <c r="G93" s="7">
        <v>0</v>
      </c>
      <c r="H93" s="7">
        <v>8869</v>
      </c>
      <c r="I93" s="7">
        <v>0</v>
      </c>
      <c r="J93" s="7">
        <v>0</v>
      </c>
      <c r="K93" s="7">
        <f>E93-F93</f>
        <v>13831</v>
      </c>
      <c r="L93" s="7">
        <f>D93-F93</f>
        <v>25831</v>
      </c>
      <c r="M93" s="7">
        <f>IF(E93=0,0,(F93/E93)*100)</f>
        <v>39.070484581497801</v>
      </c>
      <c r="N93" s="7">
        <f>D93-H93</f>
        <v>25831</v>
      </c>
      <c r="O93" s="7">
        <f>E93-H93</f>
        <v>13831</v>
      </c>
      <c r="P93" s="7">
        <f>IF(E93=0,0,(H93/E93)*100)</f>
        <v>39.070484581497801</v>
      </c>
    </row>
    <row r="94" spans="1:16">
      <c r="A94" s="8" t="s">
        <v>21</v>
      </c>
      <c r="B94" s="3" t="s">
        <v>22</v>
      </c>
      <c r="C94" s="4">
        <v>34700</v>
      </c>
      <c r="D94" s="4">
        <v>34700</v>
      </c>
      <c r="E94" s="4">
        <v>22700</v>
      </c>
      <c r="F94" s="4">
        <v>8869</v>
      </c>
      <c r="G94" s="4">
        <v>0</v>
      </c>
      <c r="H94" s="4">
        <v>8869</v>
      </c>
      <c r="I94" s="4">
        <v>0</v>
      </c>
      <c r="J94" s="4">
        <v>0</v>
      </c>
      <c r="K94" s="4">
        <f>E94-F94</f>
        <v>13831</v>
      </c>
      <c r="L94" s="4">
        <f>D94-F94</f>
        <v>25831</v>
      </c>
      <c r="M94" s="4">
        <f>IF(E94=0,0,(F94/E94)*100)</f>
        <v>39.070484581497801</v>
      </c>
      <c r="N94" s="4">
        <f>D94-H94</f>
        <v>25831</v>
      </c>
      <c r="O94" s="4">
        <f>E94-H94</f>
        <v>13831</v>
      </c>
      <c r="P94" s="4">
        <f>IF(E94=0,0,(H94/E94)*100)</f>
        <v>39.070484581497801</v>
      </c>
    </row>
    <row r="95" spans="1:16">
      <c r="A95" s="8" t="s">
        <v>31</v>
      </c>
      <c r="B95" s="3" t="s">
        <v>32</v>
      </c>
      <c r="C95" s="4">
        <v>34700</v>
      </c>
      <c r="D95" s="4">
        <v>34700</v>
      </c>
      <c r="E95" s="4">
        <v>22700</v>
      </c>
      <c r="F95" s="4">
        <v>8869</v>
      </c>
      <c r="G95" s="4">
        <v>0</v>
      </c>
      <c r="H95" s="4">
        <v>8869</v>
      </c>
      <c r="I95" s="4">
        <v>0</v>
      </c>
      <c r="J95" s="4">
        <v>0</v>
      </c>
      <c r="K95" s="4">
        <f>E95-F95</f>
        <v>13831</v>
      </c>
      <c r="L95" s="4">
        <f>D95-F95</f>
        <v>25831</v>
      </c>
      <c r="M95" s="4">
        <f>IF(E95=0,0,(F95/E95)*100)</f>
        <v>39.070484581497801</v>
      </c>
      <c r="N95" s="4">
        <f>D95-H95</f>
        <v>25831</v>
      </c>
      <c r="O95" s="4">
        <f>E95-H95</f>
        <v>13831</v>
      </c>
      <c r="P95" s="4">
        <f>IF(E95=0,0,(H95/E95)*100)</f>
        <v>39.070484581497801</v>
      </c>
    </row>
    <row r="96" spans="1:16">
      <c r="A96" s="8" t="s">
        <v>33</v>
      </c>
      <c r="B96" s="3" t="s">
        <v>34</v>
      </c>
      <c r="C96" s="4">
        <v>27700</v>
      </c>
      <c r="D96" s="4">
        <v>27700</v>
      </c>
      <c r="E96" s="4">
        <v>16950</v>
      </c>
      <c r="F96" s="4">
        <v>3119</v>
      </c>
      <c r="G96" s="4">
        <v>0</v>
      </c>
      <c r="H96" s="4">
        <v>3119</v>
      </c>
      <c r="I96" s="4">
        <v>0</v>
      </c>
      <c r="J96" s="4">
        <v>0</v>
      </c>
      <c r="K96" s="4">
        <f>E96-F96</f>
        <v>13831</v>
      </c>
      <c r="L96" s="4">
        <f>D96-F96</f>
        <v>24581</v>
      </c>
      <c r="M96" s="4">
        <f>IF(E96=0,0,(F96/E96)*100)</f>
        <v>18.401179941002948</v>
      </c>
      <c r="N96" s="4">
        <f>D96-H96</f>
        <v>24581</v>
      </c>
      <c r="O96" s="4">
        <f>E96-H96</f>
        <v>13831</v>
      </c>
      <c r="P96" s="4">
        <f>IF(E96=0,0,(H96/E96)*100)</f>
        <v>18.401179941002948</v>
      </c>
    </row>
    <row r="97" spans="1:16">
      <c r="A97" s="8" t="s">
        <v>35</v>
      </c>
      <c r="B97" s="3" t="s">
        <v>36</v>
      </c>
      <c r="C97" s="4">
        <v>7000</v>
      </c>
      <c r="D97" s="4">
        <v>7000</v>
      </c>
      <c r="E97" s="4">
        <v>5750</v>
      </c>
      <c r="F97" s="4">
        <v>5750</v>
      </c>
      <c r="G97" s="4">
        <v>0</v>
      </c>
      <c r="H97" s="4">
        <v>5750</v>
      </c>
      <c r="I97" s="4">
        <v>0</v>
      </c>
      <c r="J97" s="4">
        <v>0</v>
      </c>
      <c r="K97" s="4">
        <f>E97-F97</f>
        <v>0</v>
      </c>
      <c r="L97" s="4">
        <f>D97-F97</f>
        <v>1250</v>
      </c>
      <c r="M97" s="4">
        <f>IF(E97=0,0,(F97/E97)*100)</f>
        <v>100</v>
      </c>
      <c r="N97" s="4">
        <f>D97-H97</f>
        <v>1250</v>
      </c>
      <c r="O97" s="4">
        <f>E97-H97</f>
        <v>0</v>
      </c>
      <c r="P97" s="4">
        <f>IF(E97=0,0,(H97/E97)*100)</f>
        <v>100</v>
      </c>
    </row>
    <row r="98" spans="1:16">
      <c r="A98" s="5" t="s">
        <v>77</v>
      </c>
      <c r="B98" s="6" t="s">
        <v>78</v>
      </c>
      <c r="C98" s="7">
        <v>56000</v>
      </c>
      <c r="D98" s="7">
        <v>205500</v>
      </c>
      <c r="E98" s="7">
        <v>205500</v>
      </c>
      <c r="F98" s="7">
        <v>173801.5</v>
      </c>
      <c r="G98" s="7">
        <v>0</v>
      </c>
      <c r="H98" s="7">
        <v>173801.5</v>
      </c>
      <c r="I98" s="7">
        <v>0</v>
      </c>
      <c r="J98" s="7">
        <v>0</v>
      </c>
      <c r="K98" s="7">
        <f>E98-F98</f>
        <v>31698.5</v>
      </c>
      <c r="L98" s="7">
        <f>D98-F98</f>
        <v>31698.5</v>
      </c>
      <c r="M98" s="7">
        <f>IF(E98=0,0,(F98/E98)*100)</f>
        <v>84.574939172749396</v>
      </c>
      <c r="N98" s="7">
        <f>D98-H98</f>
        <v>31698.5</v>
      </c>
      <c r="O98" s="7">
        <f>E98-H98</f>
        <v>31698.5</v>
      </c>
      <c r="P98" s="7">
        <f>IF(E98=0,0,(H98/E98)*100)</f>
        <v>84.574939172749396</v>
      </c>
    </row>
    <row r="99" spans="1:16">
      <c r="A99" s="8" t="s">
        <v>21</v>
      </c>
      <c r="B99" s="3" t="s">
        <v>22</v>
      </c>
      <c r="C99" s="4">
        <v>56000</v>
      </c>
      <c r="D99" s="4">
        <v>205500</v>
      </c>
      <c r="E99" s="4">
        <v>205500</v>
      </c>
      <c r="F99" s="4">
        <v>173801.5</v>
      </c>
      <c r="G99" s="4">
        <v>0</v>
      </c>
      <c r="H99" s="4">
        <v>173801.5</v>
      </c>
      <c r="I99" s="4">
        <v>0</v>
      </c>
      <c r="J99" s="4">
        <v>0</v>
      </c>
      <c r="K99" s="4">
        <f>E99-F99</f>
        <v>31698.5</v>
      </c>
      <c r="L99" s="4">
        <f>D99-F99</f>
        <v>31698.5</v>
      </c>
      <c r="M99" s="4">
        <f>IF(E99=0,0,(F99/E99)*100)</f>
        <v>84.574939172749396</v>
      </c>
      <c r="N99" s="4">
        <f>D99-H99</f>
        <v>31698.5</v>
      </c>
      <c r="O99" s="4">
        <f>E99-H99</f>
        <v>31698.5</v>
      </c>
      <c r="P99" s="4">
        <f>IF(E99=0,0,(H99/E99)*100)</f>
        <v>84.574939172749396</v>
      </c>
    </row>
    <row r="100" spans="1:16">
      <c r="A100" s="8" t="s">
        <v>31</v>
      </c>
      <c r="B100" s="3" t="s">
        <v>32</v>
      </c>
      <c r="C100" s="4">
        <v>56000</v>
      </c>
      <c r="D100" s="4">
        <v>205500</v>
      </c>
      <c r="E100" s="4">
        <v>205500</v>
      </c>
      <c r="F100" s="4">
        <v>173801.5</v>
      </c>
      <c r="G100" s="4">
        <v>0</v>
      </c>
      <c r="H100" s="4">
        <v>173801.5</v>
      </c>
      <c r="I100" s="4">
        <v>0</v>
      </c>
      <c r="J100" s="4">
        <v>0</v>
      </c>
      <c r="K100" s="4">
        <f>E100-F100</f>
        <v>31698.5</v>
      </c>
      <c r="L100" s="4">
        <f>D100-F100</f>
        <v>31698.5</v>
      </c>
      <c r="M100" s="4">
        <f>IF(E100=0,0,(F100/E100)*100)</f>
        <v>84.574939172749396</v>
      </c>
      <c r="N100" s="4">
        <f>D100-H100</f>
        <v>31698.5</v>
      </c>
      <c r="O100" s="4">
        <f>E100-H100</f>
        <v>31698.5</v>
      </c>
      <c r="P100" s="4">
        <f>IF(E100=0,0,(H100/E100)*100)</f>
        <v>84.574939172749396</v>
      </c>
    </row>
    <row r="101" spans="1:16">
      <c r="A101" s="8" t="s">
        <v>49</v>
      </c>
      <c r="B101" s="3" t="s">
        <v>50</v>
      </c>
      <c r="C101" s="4">
        <v>56000</v>
      </c>
      <c r="D101" s="4">
        <v>205500</v>
      </c>
      <c r="E101" s="4">
        <v>205500</v>
      </c>
      <c r="F101" s="4">
        <v>173801.5</v>
      </c>
      <c r="G101" s="4">
        <v>0</v>
      </c>
      <c r="H101" s="4">
        <v>173801.5</v>
      </c>
      <c r="I101" s="4">
        <v>0</v>
      </c>
      <c r="J101" s="4">
        <v>0</v>
      </c>
      <c r="K101" s="4">
        <f>E101-F101</f>
        <v>31698.5</v>
      </c>
      <c r="L101" s="4">
        <f>D101-F101</f>
        <v>31698.5</v>
      </c>
      <c r="M101" s="4">
        <f>IF(E101=0,0,(F101/E101)*100)</f>
        <v>84.574939172749396</v>
      </c>
      <c r="N101" s="4">
        <f>D101-H101</f>
        <v>31698.5</v>
      </c>
      <c r="O101" s="4">
        <f>E101-H101</f>
        <v>31698.5</v>
      </c>
      <c r="P101" s="4">
        <f>IF(E101=0,0,(H101/E101)*100)</f>
        <v>84.574939172749396</v>
      </c>
    </row>
    <row r="102" spans="1:16">
      <c r="A102" s="8" t="s">
        <v>51</v>
      </c>
      <c r="B102" s="3" t="s">
        <v>52</v>
      </c>
      <c r="C102" s="4">
        <v>56000</v>
      </c>
      <c r="D102" s="4">
        <v>205500</v>
      </c>
      <c r="E102" s="4">
        <v>205500</v>
      </c>
      <c r="F102" s="4">
        <v>173801.5</v>
      </c>
      <c r="G102" s="4">
        <v>0</v>
      </c>
      <c r="H102" s="4">
        <v>173801.5</v>
      </c>
      <c r="I102" s="4">
        <v>0</v>
      </c>
      <c r="J102" s="4">
        <v>0</v>
      </c>
      <c r="K102" s="4">
        <f>E102-F102</f>
        <v>31698.5</v>
      </c>
      <c r="L102" s="4">
        <f>D102-F102</f>
        <v>31698.5</v>
      </c>
      <c r="M102" s="4">
        <f>IF(E102=0,0,(F102/E102)*100)</f>
        <v>84.574939172749396</v>
      </c>
      <c r="N102" s="4">
        <f>D102-H102</f>
        <v>31698.5</v>
      </c>
      <c r="O102" s="4">
        <f>E102-H102</f>
        <v>31698.5</v>
      </c>
      <c r="P102" s="4">
        <f>IF(E102=0,0,(H102/E102)*100)</f>
        <v>84.574939172749396</v>
      </c>
    </row>
    <row r="103" spans="1:16">
      <c r="A103" s="5" t="s">
        <v>79</v>
      </c>
      <c r="B103" s="6" t="s">
        <v>80</v>
      </c>
      <c r="C103" s="7">
        <v>55000</v>
      </c>
      <c r="D103" s="7">
        <v>55000</v>
      </c>
      <c r="E103" s="7">
        <v>42840</v>
      </c>
      <c r="F103" s="7">
        <v>42690</v>
      </c>
      <c r="G103" s="7">
        <v>0</v>
      </c>
      <c r="H103" s="7">
        <v>42690</v>
      </c>
      <c r="I103" s="7">
        <v>0</v>
      </c>
      <c r="J103" s="7">
        <v>0</v>
      </c>
      <c r="K103" s="7">
        <f>E103-F103</f>
        <v>150</v>
      </c>
      <c r="L103" s="7">
        <f>D103-F103</f>
        <v>12310</v>
      </c>
      <c r="M103" s="7">
        <f>IF(E103=0,0,(F103/E103)*100)</f>
        <v>99.649859943977589</v>
      </c>
      <c r="N103" s="7">
        <f>D103-H103</f>
        <v>12310</v>
      </c>
      <c r="O103" s="7">
        <f>E103-H103</f>
        <v>150</v>
      </c>
      <c r="P103" s="7">
        <f>IF(E103=0,0,(H103/E103)*100)</f>
        <v>99.649859943977589</v>
      </c>
    </row>
    <row r="104" spans="1:16">
      <c r="A104" s="8" t="s">
        <v>21</v>
      </c>
      <c r="B104" s="3" t="s">
        <v>22</v>
      </c>
      <c r="C104" s="4">
        <v>55000</v>
      </c>
      <c r="D104" s="4">
        <v>55000</v>
      </c>
      <c r="E104" s="4">
        <v>42840</v>
      </c>
      <c r="F104" s="4">
        <v>42690</v>
      </c>
      <c r="G104" s="4">
        <v>0</v>
      </c>
      <c r="H104" s="4">
        <v>42690</v>
      </c>
      <c r="I104" s="4">
        <v>0</v>
      </c>
      <c r="J104" s="4">
        <v>0</v>
      </c>
      <c r="K104" s="4">
        <f>E104-F104</f>
        <v>150</v>
      </c>
      <c r="L104" s="4">
        <f>D104-F104</f>
        <v>12310</v>
      </c>
      <c r="M104" s="4">
        <f>IF(E104=0,0,(F104/E104)*100)</f>
        <v>99.649859943977589</v>
      </c>
      <c r="N104" s="4">
        <f>D104-H104</f>
        <v>12310</v>
      </c>
      <c r="O104" s="4">
        <f>E104-H104</f>
        <v>150</v>
      </c>
      <c r="P104" s="4">
        <f>IF(E104=0,0,(H104/E104)*100)</f>
        <v>99.649859943977589</v>
      </c>
    </row>
    <row r="105" spans="1:16">
      <c r="A105" s="8" t="s">
        <v>57</v>
      </c>
      <c r="B105" s="3" t="s">
        <v>58</v>
      </c>
      <c r="C105" s="4">
        <v>55000</v>
      </c>
      <c r="D105" s="4">
        <v>55000</v>
      </c>
      <c r="E105" s="4">
        <v>42840</v>
      </c>
      <c r="F105" s="4">
        <v>42690</v>
      </c>
      <c r="G105" s="4">
        <v>0</v>
      </c>
      <c r="H105" s="4">
        <v>42690</v>
      </c>
      <c r="I105" s="4">
        <v>0</v>
      </c>
      <c r="J105" s="4">
        <v>0</v>
      </c>
      <c r="K105" s="4">
        <f>E105-F105</f>
        <v>150</v>
      </c>
      <c r="L105" s="4">
        <f>D105-F105</f>
        <v>12310</v>
      </c>
      <c r="M105" s="4">
        <f>IF(E105=0,0,(F105/E105)*100)</f>
        <v>99.649859943977589</v>
      </c>
      <c r="N105" s="4">
        <f>D105-H105</f>
        <v>12310</v>
      </c>
      <c r="O105" s="4">
        <f>E105-H105</f>
        <v>150</v>
      </c>
      <c r="P105" s="4">
        <f>IF(E105=0,0,(H105/E105)*100)</f>
        <v>99.649859943977589</v>
      </c>
    </row>
    <row r="106" spans="1:16">
      <c r="A106" s="8" t="s">
        <v>59</v>
      </c>
      <c r="B106" s="3" t="s">
        <v>60</v>
      </c>
      <c r="C106" s="4">
        <v>55000</v>
      </c>
      <c r="D106" s="4">
        <v>55000</v>
      </c>
      <c r="E106" s="4">
        <v>42840</v>
      </c>
      <c r="F106" s="4">
        <v>42690</v>
      </c>
      <c r="G106" s="4">
        <v>0</v>
      </c>
      <c r="H106" s="4">
        <v>42690</v>
      </c>
      <c r="I106" s="4">
        <v>0</v>
      </c>
      <c r="J106" s="4">
        <v>0</v>
      </c>
      <c r="K106" s="4">
        <f>E106-F106</f>
        <v>150</v>
      </c>
      <c r="L106" s="4">
        <f>D106-F106</f>
        <v>12310</v>
      </c>
      <c r="M106" s="4">
        <f>IF(E106=0,0,(F106/E106)*100)</f>
        <v>99.649859943977589</v>
      </c>
      <c r="N106" s="4">
        <f>D106-H106</f>
        <v>12310</v>
      </c>
      <c r="O106" s="4">
        <f>E106-H106</f>
        <v>150</v>
      </c>
      <c r="P106" s="4">
        <f>IF(E106=0,0,(H106/E106)*100)</f>
        <v>99.649859943977589</v>
      </c>
    </row>
    <row r="107" spans="1:16">
      <c r="A107" s="5" t="s">
        <v>81</v>
      </c>
      <c r="B107" s="6" t="s">
        <v>82</v>
      </c>
      <c r="C107" s="7">
        <v>300000</v>
      </c>
      <c r="D107" s="7">
        <v>282595</v>
      </c>
      <c r="E107" s="7">
        <v>240366</v>
      </c>
      <c r="F107" s="7">
        <v>172335.4</v>
      </c>
      <c r="G107" s="7">
        <v>0</v>
      </c>
      <c r="H107" s="7">
        <v>172335.4</v>
      </c>
      <c r="I107" s="7">
        <v>0</v>
      </c>
      <c r="J107" s="7">
        <v>0</v>
      </c>
      <c r="K107" s="7">
        <f>E107-F107</f>
        <v>68030.600000000006</v>
      </c>
      <c r="L107" s="7">
        <f>D107-F107</f>
        <v>110259.6</v>
      </c>
      <c r="M107" s="7">
        <f>IF(E107=0,0,(F107/E107)*100)</f>
        <v>71.697078621768469</v>
      </c>
      <c r="N107" s="7">
        <f>D107-H107</f>
        <v>110259.6</v>
      </c>
      <c r="O107" s="7">
        <f>E107-H107</f>
        <v>68030.600000000006</v>
      </c>
      <c r="P107" s="7">
        <f>IF(E107=0,0,(H107/E107)*100)</f>
        <v>71.697078621768469</v>
      </c>
    </row>
    <row r="108" spans="1:16">
      <c r="A108" s="8" t="s">
        <v>21</v>
      </c>
      <c r="B108" s="3" t="s">
        <v>22</v>
      </c>
      <c r="C108" s="4">
        <v>300000</v>
      </c>
      <c r="D108" s="4">
        <v>282595</v>
      </c>
      <c r="E108" s="4">
        <v>240366</v>
      </c>
      <c r="F108" s="4">
        <v>172335.4</v>
      </c>
      <c r="G108" s="4">
        <v>0</v>
      </c>
      <c r="H108" s="4">
        <v>172335.4</v>
      </c>
      <c r="I108" s="4">
        <v>0</v>
      </c>
      <c r="J108" s="4">
        <v>0</v>
      </c>
      <c r="K108" s="4">
        <f>E108-F108</f>
        <v>68030.600000000006</v>
      </c>
      <c r="L108" s="4">
        <f>D108-F108</f>
        <v>110259.6</v>
      </c>
      <c r="M108" s="4">
        <f>IF(E108=0,0,(F108/E108)*100)</f>
        <v>71.697078621768469</v>
      </c>
      <c r="N108" s="4">
        <f>D108-H108</f>
        <v>110259.6</v>
      </c>
      <c r="O108" s="4">
        <f>E108-H108</f>
        <v>68030.600000000006</v>
      </c>
      <c r="P108" s="4">
        <f>IF(E108=0,0,(H108/E108)*100)</f>
        <v>71.697078621768469</v>
      </c>
    </row>
    <row r="109" spans="1:16">
      <c r="A109" s="8" t="s">
        <v>31</v>
      </c>
      <c r="B109" s="3" t="s">
        <v>32</v>
      </c>
      <c r="C109" s="4">
        <v>250000</v>
      </c>
      <c r="D109" s="4">
        <v>232595</v>
      </c>
      <c r="E109" s="4">
        <v>192866</v>
      </c>
      <c r="F109" s="4">
        <v>137879.4</v>
      </c>
      <c r="G109" s="4">
        <v>0</v>
      </c>
      <c r="H109" s="4">
        <v>137879.4</v>
      </c>
      <c r="I109" s="4">
        <v>0</v>
      </c>
      <c r="J109" s="4">
        <v>0</v>
      </c>
      <c r="K109" s="4">
        <f>E109-F109</f>
        <v>54986.600000000006</v>
      </c>
      <c r="L109" s="4">
        <f>D109-F109</f>
        <v>94715.6</v>
      </c>
      <c r="M109" s="4">
        <f>IF(E109=0,0,(F109/E109)*100)</f>
        <v>71.489738989764902</v>
      </c>
      <c r="N109" s="4">
        <f>D109-H109</f>
        <v>94715.6</v>
      </c>
      <c r="O109" s="4">
        <f>E109-H109</f>
        <v>54986.600000000006</v>
      </c>
      <c r="P109" s="4">
        <f>IF(E109=0,0,(H109/E109)*100)</f>
        <v>71.489738989764902</v>
      </c>
    </row>
    <row r="110" spans="1:16">
      <c r="A110" s="8" t="s">
        <v>33</v>
      </c>
      <c r="B110" s="3" t="s">
        <v>34</v>
      </c>
      <c r="C110" s="4">
        <v>152100</v>
      </c>
      <c r="D110" s="4">
        <v>152100</v>
      </c>
      <c r="E110" s="4">
        <v>140700</v>
      </c>
      <c r="F110" s="4">
        <v>132839.4</v>
      </c>
      <c r="G110" s="4">
        <v>0</v>
      </c>
      <c r="H110" s="4">
        <v>132839.4</v>
      </c>
      <c r="I110" s="4">
        <v>0</v>
      </c>
      <c r="J110" s="4">
        <v>0</v>
      </c>
      <c r="K110" s="4">
        <f>E110-F110</f>
        <v>7860.6000000000058</v>
      </c>
      <c r="L110" s="4">
        <f>D110-F110</f>
        <v>19260.600000000006</v>
      </c>
      <c r="M110" s="4">
        <f>IF(E110=0,0,(F110/E110)*100)</f>
        <v>94.413219616204685</v>
      </c>
      <c r="N110" s="4">
        <f>D110-H110</f>
        <v>19260.600000000006</v>
      </c>
      <c r="O110" s="4">
        <f>E110-H110</f>
        <v>7860.6000000000058</v>
      </c>
      <c r="P110" s="4">
        <f>IF(E110=0,0,(H110/E110)*100)</f>
        <v>94.413219616204685</v>
      </c>
    </row>
    <row r="111" spans="1:16">
      <c r="A111" s="8" t="s">
        <v>49</v>
      </c>
      <c r="B111" s="3" t="s">
        <v>50</v>
      </c>
      <c r="C111" s="4">
        <v>97900</v>
      </c>
      <c r="D111" s="4">
        <v>80495</v>
      </c>
      <c r="E111" s="4">
        <v>52166</v>
      </c>
      <c r="F111" s="4">
        <v>5040</v>
      </c>
      <c r="G111" s="4">
        <v>0</v>
      </c>
      <c r="H111" s="4">
        <v>5040</v>
      </c>
      <c r="I111" s="4">
        <v>0</v>
      </c>
      <c r="J111" s="4">
        <v>0</v>
      </c>
      <c r="K111" s="4">
        <f>E111-F111</f>
        <v>47126</v>
      </c>
      <c r="L111" s="4">
        <f>D111-F111</f>
        <v>75455</v>
      </c>
      <c r="M111" s="4">
        <f>IF(E111=0,0,(F111/E111)*100)</f>
        <v>9.6614653222405398</v>
      </c>
      <c r="N111" s="4">
        <f>D111-H111</f>
        <v>75455</v>
      </c>
      <c r="O111" s="4">
        <f>E111-H111</f>
        <v>47126</v>
      </c>
      <c r="P111" s="4">
        <f>IF(E111=0,0,(H111/E111)*100)</f>
        <v>9.6614653222405398</v>
      </c>
    </row>
    <row r="112" spans="1:16">
      <c r="A112" s="8" t="s">
        <v>51</v>
      </c>
      <c r="B112" s="3" t="s">
        <v>52</v>
      </c>
      <c r="C112" s="4">
        <v>97900</v>
      </c>
      <c r="D112" s="4">
        <v>80495</v>
      </c>
      <c r="E112" s="4">
        <v>52166</v>
      </c>
      <c r="F112" s="4">
        <v>5040</v>
      </c>
      <c r="G112" s="4">
        <v>0</v>
      </c>
      <c r="H112" s="4">
        <v>5040</v>
      </c>
      <c r="I112" s="4">
        <v>0</v>
      </c>
      <c r="J112" s="4">
        <v>0</v>
      </c>
      <c r="K112" s="4">
        <f>E112-F112</f>
        <v>47126</v>
      </c>
      <c r="L112" s="4">
        <f>D112-F112</f>
        <v>75455</v>
      </c>
      <c r="M112" s="4">
        <f>IF(E112=0,0,(F112/E112)*100)</f>
        <v>9.6614653222405398</v>
      </c>
      <c r="N112" s="4">
        <f>D112-H112</f>
        <v>75455</v>
      </c>
      <c r="O112" s="4">
        <f>E112-H112</f>
        <v>47126</v>
      </c>
      <c r="P112" s="4">
        <f>IF(E112=0,0,(H112/E112)*100)</f>
        <v>9.6614653222405398</v>
      </c>
    </row>
    <row r="113" spans="1:16">
      <c r="A113" s="8" t="s">
        <v>57</v>
      </c>
      <c r="B113" s="3" t="s">
        <v>58</v>
      </c>
      <c r="C113" s="4">
        <v>50000</v>
      </c>
      <c r="D113" s="4">
        <v>50000</v>
      </c>
      <c r="E113" s="4">
        <v>47500</v>
      </c>
      <c r="F113" s="4">
        <v>34456</v>
      </c>
      <c r="G113" s="4">
        <v>0</v>
      </c>
      <c r="H113" s="4">
        <v>34456</v>
      </c>
      <c r="I113" s="4">
        <v>0</v>
      </c>
      <c r="J113" s="4">
        <v>0</v>
      </c>
      <c r="K113" s="4">
        <f>E113-F113</f>
        <v>13044</v>
      </c>
      <c r="L113" s="4">
        <f>D113-F113</f>
        <v>15544</v>
      </c>
      <c r="M113" s="4">
        <f>IF(E113=0,0,(F113/E113)*100)</f>
        <v>72.538947368421049</v>
      </c>
      <c r="N113" s="4">
        <f>D113-H113</f>
        <v>15544</v>
      </c>
      <c r="O113" s="4">
        <f>E113-H113</f>
        <v>13044</v>
      </c>
      <c r="P113" s="4">
        <f>IF(E113=0,0,(H113/E113)*100)</f>
        <v>72.538947368421049</v>
      </c>
    </row>
    <row r="114" spans="1:16">
      <c r="A114" s="8" t="s">
        <v>59</v>
      </c>
      <c r="B114" s="3" t="s">
        <v>60</v>
      </c>
      <c r="C114" s="4">
        <v>50000</v>
      </c>
      <c r="D114" s="4">
        <v>50000</v>
      </c>
      <c r="E114" s="4">
        <v>47500</v>
      </c>
      <c r="F114" s="4">
        <v>34456</v>
      </c>
      <c r="G114" s="4">
        <v>0</v>
      </c>
      <c r="H114" s="4">
        <v>34456</v>
      </c>
      <c r="I114" s="4">
        <v>0</v>
      </c>
      <c r="J114" s="4">
        <v>0</v>
      </c>
      <c r="K114" s="4">
        <f>E114-F114</f>
        <v>13044</v>
      </c>
      <c r="L114" s="4">
        <f>D114-F114</f>
        <v>15544</v>
      </c>
      <c r="M114" s="4">
        <f>IF(E114=0,0,(F114/E114)*100)</f>
        <v>72.538947368421049</v>
      </c>
      <c r="N114" s="4">
        <f>D114-H114</f>
        <v>15544</v>
      </c>
      <c r="O114" s="4">
        <f>E114-H114</f>
        <v>13044</v>
      </c>
      <c r="P114" s="4">
        <f>IF(E114=0,0,(H114/E114)*100)</f>
        <v>72.538947368421049</v>
      </c>
    </row>
    <row r="115" spans="1:16">
      <c r="A115" s="5" t="s">
        <v>83</v>
      </c>
      <c r="B115" s="6" t="s">
        <v>84</v>
      </c>
      <c r="C115" s="7">
        <v>143000</v>
      </c>
      <c r="D115" s="7">
        <v>218000</v>
      </c>
      <c r="E115" s="7">
        <v>195000</v>
      </c>
      <c r="F115" s="7">
        <v>170794</v>
      </c>
      <c r="G115" s="7">
        <v>0</v>
      </c>
      <c r="H115" s="7">
        <v>170794</v>
      </c>
      <c r="I115" s="7">
        <v>0</v>
      </c>
      <c r="J115" s="7">
        <v>0</v>
      </c>
      <c r="K115" s="7">
        <f>E115-F115</f>
        <v>24206</v>
      </c>
      <c r="L115" s="7">
        <f>D115-F115</f>
        <v>47206</v>
      </c>
      <c r="M115" s="7">
        <f>IF(E115=0,0,(F115/E115)*100)</f>
        <v>87.586666666666673</v>
      </c>
      <c r="N115" s="7">
        <f>D115-H115</f>
        <v>47206</v>
      </c>
      <c r="O115" s="7">
        <f>E115-H115</f>
        <v>24206</v>
      </c>
      <c r="P115" s="7">
        <f>IF(E115=0,0,(H115/E115)*100)</f>
        <v>87.586666666666673</v>
      </c>
    </row>
    <row r="116" spans="1:16">
      <c r="A116" s="8" t="s">
        <v>21</v>
      </c>
      <c r="B116" s="3" t="s">
        <v>22</v>
      </c>
      <c r="C116" s="4">
        <v>143000</v>
      </c>
      <c r="D116" s="4">
        <v>218000</v>
      </c>
      <c r="E116" s="4">
        <v>195000</v>
      </c>
      <c r="F116" s="4">
        <v>170794</v>
      </c>
      <c r="G116" s="4">
        <v>0</v>
      </c>
      <c r="H116" s="4">
        <v>170794</v>
      </c>
      <c r="I116" s="4">
        <v>0</v>
      </c>
      <c r="J116" s="4">
        <v>0</v>
      </c>
      <c r="K116" s="4">
        <f>E116-F116</f>
        <v>24206</v>
      </c>
      <c r="L116" s="4">
        <f>D116-F116</f>
        <v>47206</v>
      </c>
      <c r="M116" s="4">
        <f>IF(E116=0,0,(F116/E116)*100)</f>
        <v>87.586666666666673</v>
      </c>
      <c r="N116" s="4">
        <f>D116-H116</f>
        <v>47206</v>
      </c>
      <c r="O116" s="4">
        <f>E116-H116</f>
        <v>24206</v>
      </c>
      <c r="P116" s="4">
        <f>IF(E116=0,0,(H116/E116)*100)</f>
        <v>87.586666666666673</v>
      </c>
    </row>
    <row r="117" spans="1:16">
      <c r="A117" s="8" t="s">
        <v>31</v>
      </c>
      <c r="B117" s="3" t="s">
        <v>32</v>
      </c>
      <c r="C117" s="4">
        <v>143000</v>
      </c>
      <c r="D117" s="4">
        <v>218000</v>
      </c>
      <c r="E117" s="4">
        <v>195000</v>
      </c>
      <c r="F117" s="4">
        <v>170794</v>
      </c>
      <c r="G117" s="4">
        <v>0</v>
      </c>
      <c r="H117" s="4">
        <v>170794</v>
      </c>
      <c r="I117" s="4">
        <v>0</v>
      </c>
      <c r="J117" s="4">
        <v>0</v>
      </c>
      <c r="K117" s="4">
        <f>E117-F117</f>
        <v>24206</v>
      </c>
      <c r="L117" s="4">
        <f>D117-F117</f>
        <v>47206</v>
      </c>
      <c r="M117" s="4">
        <f>IF(E117=0,0,(F117/E117)*100)</f>
        <v>87.586666666666673</v>
      </c>
      <c r="N117" s="4">
        <f>D117-H117</f>
        <v>47206</v>
      </c>
      <c r="O117" s="4">
        <f>E117-H117</f>
        <v>24206</v>
      </c>
      <c r="P117" s="4">
        <f>IF(E117=0,0,(H117/E117)*100)</f>
        <v>87.586666666666673</v>
      </c>
    </row>
    <row r="118" spans="1:16">
      <c r="A118" s="8" t="s">
        <v>33</v>
      </c>
      <c r="B118" s="3" t="s">
        <v>34</v>
      </c>
      <c r="C118" s="4">
        <v>47000</v>
      </c>
      <c r="D118" s="4">
        <v>47000</v>
      </c>
      <c r="E118" s="4">
        <v>47000</v>
      </c>
      <c r="F118" s="4">
        <v>46948</v>
      </c>
      <c r="G118" s="4">
        <v>0</v>
      </c>
      <c r="H118" s="4">
        <v>46948</v>
      </c>
      <c r="I118" s="4">
        <v>0</v>
      </c>
      <c r="J118" s="4">
        <v>0</v>
      </c>
      <c r="K118" s="4">
        <f>E118-F118</f>
        <v>52</v>
      </c>
      <c r="L118" s="4">
        <f>D118-F118</f>
        <v>52</v>
      </c>
      <c r="M118" s="4">
        <f>IF(E118=0,0,(F118/E118)*100)</f>
        <v>99.889361702127658</v>
      </c>
      <c r="N118" s="4">
        <f>D118-H118</f>
        <v>52</v>
      </c>
      <c r="O118" s="4">
        <f>E118-H118</f>
        <v>52</v>
      </c>
      <c r="P118" s="4">
        <f>IF(E118=0,0,(H118/E118)*100)</f>
        <v>99.889361702127658</v>
      </c>
    </row>
    <row r="119" spans="1:16">
      <c r="A119" s="8" t="s">
        <v>49</v>
      </c>
      <c r="B119" s="3" t="s">
        <v>50</v>
      </c>
      <c r="C119" s="4">
        <v>96000</v>
      </c>
      <c r="D119" s="4">
        <v>171000</v>
      </c>
      <c r="E119" s="4">
        <v>148000</v>
      </c>
      <c r="F119" s="4">
        <v>123846</v>
      </c>
      <c r="G119" s="4">
        <v>0</v>
      </c>
      <c r="H119" s="4">
        <v>123846</v>
      </c>
      <c r="I119" s="4">
        <v>0</v>
      </c>
      <c r="J119" s="4">
        <v>0</v>
      </c>
      <c r="K119" s="4">
        <f>E119-F119</f>
        <v>24154</v>
      </c>
      <c r="L119" s="4">
        <f>D119-F119</f>
        <v>47154</v>
      </c>
      <c r="M119" s="4">
        <f>IF(E119=0,0,(F119/E119)*100)</f>
        <v>83.679729729729729</v>
      </c>
      <c r="N119" s="4">
        <f>D119-H119</f>
        <v>47154</v>
      </c>
      <c r="O119" s="4">
        <f>E119-H119</f>
        <v>24154</v>
      </c>
      <c r="P119" s="4">
        <f>IF(E119=0,0,(H119/E119)*100)</f>
        <v>83.679729729729729</v>
      </c>
    </row>
    <row r="120" spans="1:16">
      <c r="A120" s="8" t="s">
        <v>51</v>
      </c>
      <c r="B120" s="3" t="s">
        <v>52</v>
      </c>
      <c r="C120" s="4">
        <v>96000</v>
      </c>
      <c r="D120" s="4">
        <v>171000</v>
      </c>
      <c r="E120" s="4">
        <v>148000</v>
      </c>
      <c r="F120" s="4">
        <v>123846</v>
      </c>
      <c r="G120" s="4">
        <v>0</v>
      </c>
      <c r="H120" s="4">
        <v>123846</v>
      </c>
      <c r="I120" s="4">
        <v>0</v>
      </c>
      <c r="J120" s="4">
        <v>0</v>
      </c>
      <c r="K120" s="4">
        <f>E120-F120</f>
        <v>24154</v>
      </c>
      <c r="L120" s="4">
        <f>D120-F120</f>
        <v>47154</v>
      </c>
      <c r="M120" s="4">
        <f>IF(E120=0,0,(F120/E120)*100)</f>
        <v>83.679729729729729</v>
      </c>
      <c r="N120" s="4">
        <f>D120-H120</f>
        <v>47154</v>
      </c>
      <c r="O120" s="4">
        <f>E120-H120</f>
        <v>24154</v>
      </c>
      <c r="P120" s="4">
        <f>IF(E120=0,0,(H120/E120)*100)</f>
        <v>83.679729729729729</v>
      </c>
    </row>
    <row r="121" spans="1:16">
      <c r="A121" s="5" t="s">
        <v>85</v>
      </c>
      <c r="B121" s="6" t="s">
        <v>86</v>
      </c>
      <c r="C121" s="7">
        <v>7000</v>
      </c>
      <c r="D121" s="7">
        <v>7000</v>
      </c>
      <c r="E121" s="7">
        <v>7000</v>
      </c>
      <c r="F121" s="7">
        <v>6110</v>
      </c>
      <c r="G121" s="7">
        <v>0</v>
      </c>
      <c r="H121" s="7">
        <v>6110</v>
      </c>
      <c r="I121" s="7">
        <v>0</v>
      </c>
      <c r="J121" s="7">
        <v>0</v>
      </c>
      <c r="K121" s="7">
        <f>E121-F121</f>
        <v>890</v>
      </c>
      <c r="L121" s="7">
        <f>D121-F121</f>
        <v>890</v>
      </c>
      <c r="M121" s="7">
        <f>IF(E121=0,0,(F121/E121)*100)</f>
        <v>87.285714285714292</v>
      </c>
      <c r="N121" s="7">
        <f>D121-H121</f>
        <v>890</v>
      </c>
      <c r="O121" s="7">
        <f>E121-H121</f>
        <v>890</v>
      </c>
      <c r="P121" s="7">
        <f>IF(E121=0,0,(H121/E121)*100)</f>
        <v>87.285714285714292</v>
      </c>
    </row>
    <row r="122" spans="1:16">
      <c r="A122" s="8" t="s">
        <v>21</v>
      </c>
      <c r="B122" s="3" t="s">
        <v>22</v>
      </c>
      <c r="C122" s="4">
        <v>7000</v>
      </c>
      <c r="D122" s="4">
        <v>7000</v>
      </c>
      <c r="E122" s="4">
        <v>7000</v>
      </c>
      <c r="F122" s="4">
        <v>6110</v>
      </c>
      <c r="G122" s="4">
        <v>0</v>
      </c>
      <c r="H122" s="4">
        <v>6110</v>
      </c>
      <c r="I122" s="4">
        <v>0</v>
      </c>
      <c r="J122" s="4">
        <v>0</v>
      </c>
      <c r="K122" s="4">
        <f>E122-F122</f>
        <v>890</v>
      </c>
      <c r="L122" s="4">
        <f>D122-F122</f>
        <v>890</v>
      </c>
      <c r="M122" s="4">
        <f>IF(E122=0,0,(F122/E122)*100)</f>
        <v>87.285714285714292</v>
      </c>
      <c r="N122" s="4">
        <f>D122-H122</f>
        <v>890</v>
      </c>
      <c r="O122" s="4">
        <f>E122-H122</f>
        <v>890</v>
      </c>
      <c r="P122" s="4">
        <f>IF(E122=0,0,(H122/E122)*100)</f>
        <v>87.285714285714292</v>
      </c>
    </row>
    <row r="123" spans="1:16">
      <c r="A123" s="8" t="s">
        <v>31</v>
      </c>
      <c r="B123" s="3" t="s">
        <v>32</v>
      </c>
      <c r="C123" s="4">
        <v>7000</v>
      </c>
      <c r="D123" s="4">
        <v>7000</v>
      </c>
      <c r="E123" s="4">
        <v>7000</v>
      </c>
      <c r="F123" s="4">
        <v>6110</v>
      </c>
      <c r="G123" s="4">
        <v>0</v>
      </c>
      <c r="H123" s="4">
        <v>6110</v>
      </c>
      <c r="I123" s="4">
        <v>0</v>
      </c>
      <c r="J123" s="4">
        <v>0</v>
      </c>
      <c r="K123" s="4">
        <f>E123-F123</f>
        <v>890</v>
      </c>
      <c r="L123" s="4">
        <f>D123-F123</f>
        <v>890</v>
      </c>
      <c r="M123" s="4">
        <f>IF(E123=0,0,(F123/E123)*100)</f>
        <v>87.285714285714292</v>
      </c>
      <c r="N123" s="4">
        <f>D123-H123</f>
        <v>890</v>
      </c>
      <c r="O123" s="4">
        <f>E123-H123</f>
        <v>890</v>
      </c>
      <c r="P123" s="4">
        <f>IF(E123=0,0,(H123/E123)*100)</f>
        <v>87.285714285714292</v>
      </c>
    </row>
    <row r="124" spans="1:16">
      <c r="A124" s="8" t="s">
        <v>49</v>
      </c>
      <c r="B124" s="3" t="s">
        <v>50</v>
      </c>
      <c r="C124" s="4">
        <v>7000</v>
      </c>
      <c r="D124" s="4">
        <v>7000</v>
      </c>
      <c r="E124" s="4">
        <v>7000</v>
      </c>
      <c r="F124" s="4">
        <v>6110</v>
      </c>
      <c r="G124" s="4">
        <v>0</v>
      </c>
      <c r="H124" s="4">
        <v>6110</v>
      </c>
      <c r="I124" s="4">
        <v>0</v>
      </c>
      <c r="J124" s="4">
        <v>0</v>
      </c>
      <c r="K124" s="4">
        <f>E124-F124</f>
        <v>890</v>
      </c>
      <c r="L124" s="4">
        <f>D124-F124</f>
        <v>890</v>
      </c>
      <c r="M124" s="4">
        <f>IF(E124=0,0,(F124/E124)*100)</f>
        <v>87.285714285714292</v>
      </c>
      <c r="N124" s="4">
        <f>D124-H124</f>
        <v>890</v>
      </c>
      <c r="O124" s="4">
        <f>E124-H124</f>
        <v>890</v>
      </c>
      <c r="P124" s="4">
        <f>IF(E124=0,0,(H124/E124)*100)</f>
        <v>87.285714285714292</v>
      </c>
    </row>
    <row r="125" spans="1:16">
      <c r="A125" s="8" t="s">
        <v>51</v>
      </c>
      <c r="B125" s="3" t="s">
        <v>52</v>
      </c>
      <c r="C125" s="4">
        <v>7000</v>
      </c>
      <c r="D125" s="4">
        <v>7000</v>
      </c>
      <c r="E125" s="4">
        <v>7000</v>
      </c>
      <c r="F125" s="4">
        <v>6110</v>
      </c>
      <c r="G125" s="4">
        <v>0</v>
      </c>
      <c r="H125" s="4">
        <v>6110</v>
      </c>
      <c r="I125" s="4">
        <v>0</v>
      </c>
      <c r="J125" s="4">
        <v>0</v>
      </c>
      <c r="K125" s="4">
        <f>E125-F125</f>
        <v>890</v>
      </c>
      <c r="L125" s="4">
        <f>D125-F125</f>
        <v>890</v>
      </c>
      <c r="M125" s="4">
        <f>IF(E125=0,0,(F125/E125)*100)</f>
        <v>87.285714285714292</v>
      </c>
      <c r="N125" s="4">
        <f>D125-H125</f>
        <v>890</v>
      </c>
      <c r="O125" s="4">
        <f>E125-H125</f>
        <v>890</v>
      </c>
      <c r="P125" s="4">
        <f>IF(E125=0,0,(H125/E125)*100)</f>
        <v>87.285714285714292</v>
      </c>
    </row>
    <row r="126" spans="1:16">
      <c r="A126" s="5" t="s">
        <v>87</v>
      </c>
      <c r="B126" s="6" t="s">
        <v>88</v>
      </c>
      <c r="C126" s="7">
        <v>1494800</v>
      </c>
      <c r="D126" s="7">
        <v>1494800</v>
      </c>
      <c r="E126" s="7">
        <v>1305140</v>
      </c>
      <c r="F126" s="7">
        <v>1223794</v>
      </c>
      <c r="G126" s="7">
        <v>0</v>
      </c>
      <c r="H126" s="7">
        <v>1223712.1700000002</v>
      </c>
      <c r="I126" s="7">
        <v>81.83</v>
      </c>
      <c r="J126" s="7">
        <v>0</v>
      </c>
      <c r="K126" s="7">
        <f>E126-F126</f>
        <v>81346</v>
      </c>
      <c r="L126" s="7">
        <f>D126-F126</f>
        <v>271006</v>
      </c>
      <c r="M126" s="7">
        <f>IF(E126=0,0,(F126/E126)*100)</f>
        <v>93.767258684892042</v>
      </c>
      <c r="N126" s="7">
        <f>D126-H126</f>
        <v>271087.82999999984</v>
      </c>
      <c r="O126" s="7">
        <f>E126-H126</f>
        <v>81427.829999999842</v>
      </c>
      <c r="P126" s="7">
        <f>IF(E126=0,0,(H126/E126)*100)</f>
        <v>93.760988859432715</v>
      </c>
    </row>
    <row r="127" spans="1:16">
      <c r="A127" s="8" t="s">
        <v>21</v>
      </c>
      <c r="B127" s="3" t="s">
        <v>22</v>
      </c>
      <c r="C127" s="4">
        <v>1494800</v>
      </c>
      <c r="D127" s="4">
        <v>1494800</v>
      </c>
      <c r="E127" s="4">
        <v>1305140</v>
      </c>
      <c r="F127" s="4">
        <v>1223794</v>
      </c>
      <c r="G127" s="4">
        <v>0</v>
      </c>
      <c r="H127" s="4">
        <v>1223712.1700000002</v>
      </c>
      <c r="I127" s="4">
        <v>81.83</v>
      </c>
      <c r="J127" s="4">
        <v>0</v>
      </c>
      <c r="K127" s="4">
        <f>E127-F127</f>
        <v>81346</v>
      </c>
      <c r="L127" s="4">
        <f>D127-F127</f>
        <v>271006</v>
      </c>
      <c r="M127" s="4">
        <f>IF(E127=0,0,(F127/E127)*100)</f>
        <v>93.767258684892042</v>
      </c>
      <c r="N127" s="4">
        <f>D127-H127</f>
        <v>271087.82999999984</v>
      </c>
      <c r="O127" s="4">
        <f>E127-H127</f>
        <v>81427.829999999842</v>
      </c>
      <c r="P127" s="4">
        <f>IF(E127=0,0,(H127/E127)*100)</f>
        <v>93.760988859432715</v>
      </c>
    </row>
    <row r="128" spans="1:16">
      <c r="A128" s="8" t="s">
        <v>23</v>
      </c>
      <c r="B128" s="3" t="s">
        <v>24</v>
      </c>
      <c r="C128" s="4">
        <v>1211100</v>
      </c>
      <c r="D128" s="4">
        <v>1211100</v>
      </c>
      <c r="E128" s="4">
        <v>1027700</v>
      </c>
      <c r="F128" s="4">
        <v>954120</v>
      </c>
      <c r="G128" s="4">
        <v>0</v>
      </c>
      <c r="H128" s="4">
        <v>954117.8600000001</v>
      </c>
      <c r="I128" s="4">
        <v>2.14</v>
      </c>
      <c r="J128" s="4">
        <v>0</v>
      </c>
      <c r="K128" s="4">
        <f>E128-F128</f>
        <v>73580</v>
      </c>
      <c r="L128" s="4">
        <f>D128-F128</f>
        <v>256980</v>
      </c>
      <c r="M128" s="4">
        <f>IF(E128=0,0,(F128/E128)*100)</f>
        <v>92.840323051474158</v>
      </c>
      <c r="N128" s="4">
        <f>D128-H128</f>
        <v>256982.1399999999</v>
      </c>
      <c r="O128" s="4">
        <f>E128-H128</f>
        <v>73582.139999999898</v>
      </c>
      <c r="P128" s="4">
        <f>IF(E128=0,0,(H128/E128)*100)</f>
        <v>92.84011481949986</v>
      </c>
    </row>
    <row r="129" spans="1:16">
      <c r="A129" s="8" t="s">
        <v>25</v>
      </c>
      <c r="B129" s="3" t="s">
        <v>26</v>
      </c>
      <c r="C129" s="4">
        <v>983100</v>
      </c>
      <c r="D129" s="4">
        <v>983100</v>
      </c>
      <c r="E129" s="4">
        <v>834700</v>
      </c>
      <c r="F129" s="4">
        <v>776319</v>
      </c>
      <c r="G129" s="4">
        <v>0</v>
      </c>
      <c r="H129" s="4">
        <v>776317.43</v>
      </c>
      <c r="I129" s="4">
        <v>1.57</v>
      </c>
      <c r="J129" s="4">
        <v>0</v>
      </c>
      <c r="K129" s="4">
        <f>E129-F129</f>
        <v>58381</v>
      </c>
      <c r="L129" s="4">
        <f>D129-F129</f>
        <v>206781</v>
      </c>
      <c r="M129" s="4">
        <f>IF(E129=0,0,(F129/E129)*100)</f>
        <v>93.00575056906672</v>
      </c>
      <c r="N129" s="4">
        <f>D129-H129</f>
        <v>206782.56999999995</v>
      </c>
      <c r="O129" s="4">
        <f>E129-H129</f>
        <v>58382.569999999949</v>
      </c>
      <c r="P129" s="4">
        <f>IF(E129=0,0,(H129/E129)*100)</f>
        <v>93.005562477536841</v>
      </c>
    </row>
    <row r="130" spans="1:16">
      <c r="A130" s="8" t="s">
        <v>27</v>
      </c>
      <c r="B130" s="3" t="s">
        <v>28</v>
      </c>
      <c r="C130" s="4">
        <v>983100</v>
      </c>
      <c r="D130" s="4">
        <v>983100</v>
      </c>
      <c r="E130" s="4">
        <v>834700</v>
      </c>
      <c r="F130" s="4">
        <v>776319</v>
      </c>
      <c r="G130" s="4">
        <v>0</v>
      </c>
      <c r="H130" s="4">
        <v>776317.43</v>
      </c>
      <c r="I130" s="4">
        <v>1.57</v>
      </c>
      <c r="J130" s="4">
        <v>0</v>
      </c>
      <c r="K130" s="4">
        <f>E130-F130</f>
        <v>58381</v>
      </c>
      <c r="L130" s="4">
        <f>D130-F130</f>
        <v>206781</v>
      </c>
      <c r="M130" s="4">
        <f>IF(E130=0,0,(F130/E130)*100)</f>
        <v>93.00575056906672</v>
      </c>
      <c r="N130" s="4">
        <f>D130-H130</f>
        <v>206782.56999999995</v>
      </c>
      <c r="O130" s="4">
        <f>E130-H130</f>
        <v>58382.569999999949</v>
      </c>
      <c r="P130" s="4">
        <f>IF(E130=0,0,(H130/E130)*100)</f>
        <v>93.005562477536841</v>
      </c>
    </row>
    <row r="131" spans="1:16">
      <c r="A131" s="8" t="s">
        <v>29</v>
      </c>
      <c r="B131" s="3" t="s">
        <v>30</v>
      </c>
      <c r="C131" s="4">
        <v>228000</v>
      </c>
      <c r="D131" s="4">
        <v>228000</v>
      </c>
      <c r="E131" s="4">
        <v>193000</v>
      </c>
      <c r="F131" s="4">
        <v>177801</v>
      </c>
      <c r="G131" s="4">
        <v>0</v>
      </c>
      <c r="H131" s="4">
        <v>177800.43</v>
      </c>
      <c r="I131" s="4">
        <v>0.56999999999999995</v>
      </c>
      <c r="J131" s="4">
        <v>0</v>
      </c>
      <c r="K131" s="4">
        <f>E131-F131</f>
        <v>15199</v>
      </c>
      <c r="L131" s="4">
        <f>D131-F131</f>
        <v>50199</v>
      </c>
      <c r="M131" s="4">
        <f>IF(E131=0,0,(F131/E131)*100)</f>
        <v>92.124870466321241</v>
      </c>
      <c r="N131" s="4">
        <f>D131-H131</f>
        <v>50199.570000000007</v>
      </c>
      <c r="O131" s="4">
        <f>E131-H131</f>
        <v>15199.570000000007</v>
      </c>
      <c r="P131" s="4">
        <f>IF(E131=0,0,(H131/E131)*100)</f>
        <v>92.124575129533667</v>
      </c>
    </row>
    <row r="132" spans="1:16">
      <c r="A132" s="8" t="s">
        <v>31</v>
      </c>
      <c r="B132" s="3" t="s">
        <v>32</v>
      </c>
      <c r="C132" s="4">
        <v>283660</v>
      </c>
      <c r="D132" s="4">
        <v>283660</v>
      </c>
      <c r="E132" s="4">
        <v>277400</v>
      </c>
      <c r="F132" s="4">
        <v>269672</v>
      </c>
      <c r="G132" s="4">
        <v>0</v>
      </c>
      <c r="H132" s="4">
        <v>269592.43</v>
      </c>
      <c r="I132" s="4">
        <v>79.569999999999993</v>
      </c>
      <c r="J132" s="4">
        <v>0</v>
      </c>
      <c r="K132" s="4">
        <f>E132-F132</f>
        <v>7728</v>
      </c>
      <c r="L132" s="4">
        <f>D132-F132</f>
        <v>13988</v>
      </c>
      <c r="M132" s="4">
        <f>IF(E132=0,0,(F132/E132)*100)</f>
        <v>97.214131218457098</v>
      </c>
      <c r="N132" s="4">
        <f>D132-H132</f>
        <v>14067.570000000007</v>
      </c>
      <c r="O132" s="4">
        <f>E132-H132</f>
        <v>7807.570000000007</v>
      </c>
      <c r="P132" s="4">
        <f>IF(E132=0,0,(H132/E132)*100)</f>
        <v>97.185447007930776</v>
      </c>
    </row>
    <row r="133" spans="1:16">
      <c r="A133" s="8" t="s">
        <v>33</v>
      </c>
      <c r="B133" s="3" t="s">
        <v>34</v>
      </c>
      <c r="C133" s="4">
        <v>173060</v>
      </c>
      <c r="D133" s="4">
        <v>173060</v>
      </c>
      <c r="E133" s="4">
        <v>173060</v>
      </c>
      <c r="F133" s="4">
        <v>172895</v>
      </c>
      <c r="G133" s="4">
        <v>0</v>
      </c>
      <c r="H133" s="4">
        <v>172894</v>
      </c>
      <c r="I133" s="4">
        <v>1</v>
      </c>
      <c r="J133" s="4">
        <v>0</v>
      </c>
      <c r="K133" s="4">
        <f>E133-F133</f>
        <v>165</v>
      </c>
      <c r="L133" s="4">
        <f>D133-F133</f>
        <v>165</v>
      </c>
      <c r="M133" s="4">
        <f>IF(E133=0,0,(F133/E133)*100)</f>
        <v>99.904657344273659</v>
      </c>
      <c r="N133" s="4">
        <f>D133-H133</f>
        <v>166</v>
      </c>
      <c r="O133" s="4">
        <f>E133-H133</f>
        <v>166</v>
      </c>
      <c r="P133" s="4">
        <f>IF(E133=0,0,(H133/E133)*100)</f>
        <v>99.904079509996535</v>
      </c>
    </row>
    <row r="134" spans="1:16">
      <c r="A134" s="8" t="s">
        <v>35</v>
      </c>
      <c r="B134" s="3" t="s">
        <v>36</v>
      </c>
      <c r="C134" s="4">
        <v>4200</v>
      </c>
      <c r="D134" s="4">
        <v>4200</v>
      </c>
      <c r="E134" s="4">
        <v>3600</v>
      </c>
      <c r="F134" s="4">
        <v>1679</v>
      </c>
      <c r="G134" s="4">
        <v>0</v>
      </c>
      <c r="H134" s="4">
        <v>1601.97</v>
      </c>
      <c r="I134" s="4">
        <v>77.03</v>
      </c>
      <c r="J134" s="4">
        <v>0</v>
      </c>
      <c r="K134" s="4">
        <f>E134-F134</f>
        <v>1921</v>
      </c>
      <c r="L134" s="4">
        <f>D134-F134</f>
        <v>2521</v>
      </c>
      <c r="M134" s="4">
        <f>IF(E134=0,0,(F134/E134)*100)</f>
        <v>46.638888888888893</v>
      </c>
      <c r="N134" s="4">
        <f>D134-H134</f>
        <v>2598.0299999999997</v>
      </c>
      <c r="O134" s="4">
        <f>E134-H134</f>
        <v>1998.03</v>
      </c>
      <c r="P134" s="4">
        <f>IF(E134=0,0,(H134/E134)*100)</f>
        <v>44.499166666666667</v>
      </c>
    </row>
    <row r="135" spans="1:16">
      <c r="A135" s="8" t="s">
        <v>37</v>
      </c>
      <c r="B135" s="3" t="s">
        <v>38</v>
      </c>
      <c r="C135" s="4">
        <v>18000</v>
      </c>
      <c r="D135" s="4">
        <v>18000</v>
      </c>
      <c r="E135" s="4">
        <v>18000</v>
      </c>
      <c r="F135" s="4">
        <v>17884</v>
      </c>
      <c r="G135" s="4">
        <v>0</v>
      </c>
      <c r="H135" s="4">
        <v>17883.62</v>
      </c>
      <c r="I135" s="4">
        <v>0.38</v>
      </c>
      <c r="J135" s="4">
        <v>0</v>
      </c>
      <c r="K135" s="4">
        <f>E135-F135</f>
        <v>116</v>
      </c>
      <c r="L135" s="4">
        <f>D135-F135</f>
        <v>116</v>
      </c>
      <c r="M135" s="4">
        <f>IF(E135=0,0,(F135/E135)*100)</f>
        <v>99.355555555555554</v>
      </c>
      <c r="N135" s="4">
        <f>D135-H135</f>
        <v>116.38000000000102</v>
      </c>
      <c r="O135" s="4">
        <f>E135-H135</f>
        <v>116.38000000000102</v>
      </c>
      <c r="P135" s="4">
        <f>IF(E135=0,0,(H135/E135)*100)</f>
        <v>99.353444444444435</v>
      </c>
    </row>
    <row r="136" spans="1:16">
      <c r="A136" s="8" t="s">
        <v>39</v>
      </c>
      <c r="B136" s="3" t="s">
        <v>40</v>
      </c>
      <c r="C136" s="4">
        <v>18400</v>
      </c>
      <c r="D136" s="4">
        <v>18400</v>
      </c>
      <c r="E136" s="4">
        <v>14740</v>
      </c>
      <c r="F136" s="4">
        <v>13264</v>
      </c>
      <c r="G136" s="4">
        <v>0</v>
      </c>
      <c r="H136" s="4">
        <v>13262.84</v>
      </c>
      <c r="I136" s="4">
        <v>1.1599999999999999</v>
      </c>
      <c r="J136" s="4">
        <v>0</v>
      </c>
      <c r="K136" s="4">
        <f>E136-F136</f>
        <v>1476</v>
      </c>
      <c r="L136" s="4">
        <f>D136-F136</f>
        <v>5136</v>
      </c>
      <c r="M136" s="4">
        <f>IF(E136=0,0,(F136/E136)*100)</f>
        <v>89.986431478968782</v>
      </c>
      <c r="N136" s="4">
        <f>D136-H136</f>
        <v>5137.16</v>
      </c>
      <c r="O136" s="4">
        <f>E136-H136</f>
        <v>1477.1599999999999</v>
      </c>
      <c r="P136" s="4">
        <f>IF(E136=0,0,(H136/E136)*100)</f>
        <v>89.978561736770686</v>
      </c>
    </row>
    <row r="137" spans="1:16">
      <c r="A137" s="8" t="s">
        <v>43</v>
      </c>
      <c r="B137" s="3" t="s">
        <v>44</v>
      </c>
      <c r="C137" s="4">
        <v>400</v>
      </c>
      <c r="D137" s="4">
        <v>400</v>
      </c>
      <c r="E137" s="4">
        <v>340</v>
      </c>
      <c r="F137" s="4">
        <v>215</v>
      </c>
      <c r="G137" s="4">
        <v>0</v>
      </c>
      <c r="H137" s="4">
        <v>214.8</v>
      </c>
      <c r="I137" s="4">
        <v>0.2</v>
      </c>
      <c r="J137" s="4">
        <v>0</v>
      </c>
      <c r="K137" s="4">
        <f>E137-F137</f>
        <v>125</v>
      </c>
      <c r="L137" s="4">
        <f>D137-F137</f>
        <v>185</v>
      </c>
      <c r="M137" s="4">
        <f>IF(E137=0,0,(F137/E137)*100)</f>
        <v>63.235294117647058</v>
      </c>
      <c r="N137" s="4">
        <f>D137-H137</f>
        <v>185.2</v>
      </c>
      <c r="O137" s="4">
        <f>E137-H137</f>
        <v>125.19999999999999</v>
      </c>
      <c r="P137" s="4">
        <f>IF(E137=0,0,(H137/E137)*100)</f>
        <v>63.176470588235304</v>
      </c>
    </row>
    <row r="138" spans="1:16">
      <c r="A138" s="8" t="s">
        <v>45</v>
      </c>
      <c r="B138" s="3" t="s">
        <v>46</v>
      </c>
      <c r="C138" s="4">
        <v>18000</v>
      </c>
      <c r="D138" s="4">
        <v>18000</v>
      </c>
      <c r="E138" s="4">
        <v>14400</v>
      </c>
      <c r="F138" s="4">
        <v>13049</v>
      </c>
      <c r="G138" s="4">
        <v>0</v>
      </c>
      <c r="H138" s="4">
        <v>13048.04</v>
      </c>
      <c r="I138" s="4">
        <v>0.96</v>
      </c>
      <c r="J138" s="4">
        <v>0</v>
      </c>
      <c r="K138" s="4">
        <f>E138-F138</f>
        <v>1351</v>
      </c>
      <c r="L138" s="4">
        <f>D138-F138</f>
        <v>4951</v>
      </c>
      <c r="M138" s="4">
        <f>IF(E138=0,0,(F138/E138)*100)</f>
        <v>90.618055555555557</v>
      </c>
      <c r="N138" s="4">
        <f>D138-H138</f>
        <v>4951.9599999999991</v>
      </c>
      <c r="O138" s="4">
        <f>E138-H138</f>
        <v>1351.9599999999991</v>
      </c>
      <c r="P138" s="4">
        <f>IF(E138=0,0,(H138/E138)*100)</f>
        <v>90.611388888888897</v>
      </c>
    </row>
    <row r="139" spans="1:16">
      <c r="A139" s="8" t="s">
        <v>49</v>
      </c>
      <c r="B139" s="3" t="s">
        <v>50</v>
      </c>
      <c r="C139" s="4">
        <v>70000</v>
      </c>
      <c r="D139" s="4">
        <v>70000</v>
      </c>
      <c r="E139" s="4">
        <v>68000</v>
      </c>
      <c r="F139" s="4">
        <v>63950</v>
      </c>
      <c r="G139" s="4">
        <v>0</v>
      </c>
      <c r="H139" s="4">
        <v>63950</v>
      </c>
      <c r="I139" s="4">
        <v>0</v>
      </c>
      <c r="J139" s="4">
        <v>0</v>
      </c>
      <c r="K139" s="4">
        <f>E139-F139</f>
        <v>4050</v>
      </c>
      <c r="L139" s="4">
        <f>D139-F139</f>
        <v>6050</v>
      </c>
      <c r="M139" s="4">
        <f>IF(E139=0,0,(F139/E139)*100)</f>
        <v>94.044117647058826</v>
      </c>
      <c r="N139" s="4">
        <f>D139-H139</f>
        <v>6050</v>
      </c>
      <c r="O139" s="4">
        <f>E139-H139</f>
        <v>4050</v>
      </c>
      <c r="P139" s="4">
        <f>IF(E139=0,0,(H139/E139)*100)</f>
        <v>94.044117647058826</v>
      </c>
    </row>
    <row r="140" spans="1:16">
      <c r="A140" s="8" t="s">
        <v>51</v>
      </c>
      <c r="B140" s="3" t="s">
        <v>52</v>
      </c>
      <c r="C140" s="4">
        <v>70000</v>
      </c>
      <c r="D140" s="4">
        <v>70000</v>
      </c>
      <c r="E140" s="4">
        <v>68000</v>
      </c>
      <c r="F140" s="4">
        <v>63950</v>
      </c>
      <c r="G140" s="4">
        <v>0</v>
      </c>
      <c r="H140" s="4">
        <v>63950</v>
      </c>
      <c r="I140" s="4">
        <v>0</v>
      </c>
      <c r="J140" s="4">
        <v>0</v>
      </c>
      <c r="K140" s="4">
        <f>E140-F140</f>
        <v>4050</v>
      </c>
      <c r="L140" s="4">
        <f>D140-F140</f>
        <v>6050</v>
      </c>
      <c r="M140" s="4">
        <f>IF(E140=0,0,(F140/E140)*100)</f>
        <v>94.044117647058826</v>
      </c>
      <c r="N140" s="4">
        <f>D140-H140</f>
        <v>6050</v>
      </c>
      <c r="O140" s="4">
        <f>E140-H140</f>
        <v>4050</v>
      </c>
      <c r="P140" s="4">
        <f>IF(E140=0,0,(H140/E140)*100)</f>
        <v>94.044117647058826</v>
      </c>
    </row>
    <row r="141" spans="1:16">
      <c r="A141" s="8" t="s">
        <v>61</v>
      </c>
      <c r="B141" s="3" t="s">
        <v>62</v>
      </c>
      <c r="C141" s="4">
        <v>40</v>
      </c>
      <c r="D141" s="4">
        <v>40</v>
      </c>
      <c r="E141" s="4">
        <v>40</v>
      </c>
      <c r="F141" s="4">
        <v>2</v>
      </c>
      <c r="G141" s="4">
        <v>0</v>
      </c>
      <c r="H141" s="4">
        <v>1.88</v>
      </c>
      <c r="I141" s="4">
        <v>0.12</v>
      </c>
      <c r="J141" s="4">
        <v>0</v>
      </c>
      <c r="K141" s="4">
        <f>E141-F141</f>
        <v>38</v>
      </c>
      <c r="L141" s="4">
        <f>D141-F141</f>
        <v>38</v>
      </c>
      <c r="M141" s="4">
        <f>IF(E141=0,0,(F141/E141)*100)</f>
        <v>5</v>
      </c>
      <c r="N141" s="4">
        <f>D141-H141</f>
        <v>38.119999999999997</v>
      </c>
      <c r="O141" s="4">
        <f>E141-H141</f>
        <v>38.119999999999997</v>
      </c>
      <c r="P141" s="4">
        <f>IF(E141=0,0,(H141/E141)*100)</f>
        <v>4.7</v>
      </c>
    </row>
    <row r="142" spans="1:16">
      <c r="A142" s="5" t="s">
        <v>89</v>
      </c>
      <c r="B142" s="6" t="s">
        <v>90</v>
      </c>
      <c r="C142" s="7">
        <v>577300</v>
      </c>
      <c r="D142" s="7">
        <v>577300</v>
      </c>
      <c r="E142" s="7">
        <v>485974</v>
      </c>
      <c r="F142" s="7">
        <v>452725.18</v>
      </c>
      <c r="G142" s="7">
        <v>0</v>
      </c>
      <c r="H142" s="7">
        <v>452725.18</v>
      </c>
      <c r="I142" s="7">
        <v>0</v>
      </c>
      <c r="J142" s="7">
        <v>0</v>
      </c>
      <c r="K142" s="7">
        <f>E142-F142</f>
        <v>33248.820000000007</v>
      </c>
      <c r="L142" s="7">
        <f>D142-F142</f>
        <v>124574.82</v>
      </c>
      <c r="M142" s="7">
        <f>IF(E142=0,0,(F142/E142)*100)</f>
        <v>93.158312996168519</v>
      </c>
      <c r="N142" s="7">
        <f>D142-H142</f>
        <v>124574.82</v>
      </c>
      <c r="O142" s="7">
        <f>E142-H142</f>
        <v>33248.820000000007</v>
      </c>
      <c r="P142" s="7">
        <f>IF(E142=0,0,(H142/E142)*100)</f>
        <v>93.158312996168519</v>
      </c>
    </row>
    <row r="143" spans="1:16">
      <c r="A143" s="8" t="s">
        <v>21</v>
      </c>
      <c r="B143" s="3" t="s">
        <v>22</v>
      </c>
      <c r="C143" s="4">
        <v>577300</v>
      </c>
      <c r="D143" s="4">
        <v>577300</v>
      </c>
      <c r="E143" s="4">
        <v>485974</v>
      </c>
      <c r="F143" s="4">
        <v>452725.18</v>
      </c>
      <c r="G143" s="4">
        <v>0</v>
      </c>
      <c r="H143" s="4">
        <v>452725.18</v>
      </c>
      <c r="I143" s="4">
        <v>0</v>
      </c>
      <c r="J143" s="4">
        <v>0</v>
      </c>
      <c r="K143" s="4">
        <f>E143-F143</f>
        <v>33248.820000000007</v>
      </c>
      <c r="L143" s="4">
        <f>D143-F143</f>
        <v>124574.82</v>
      </c>
      <c r="M143" s="4">
        <f>IF(E143=0,0,(F143/E143)*100)</f>
        <v>93.158312996168519</v>
      </c>
      <c r="N143" s="4">
        <f>D143-H143</f>
        <v>124574.82</v>
      </c>
      <c r="O143" s="4">
        <f>E143-H143</f>
        <v>33248.820000000007</v>
      </c>
      <c r="P143" s="4">
        <f>IF(E143=0,0,(H143/E143)*100)</f>
        <v>93.158312996168519</v>
      </c>
    </row>
    <row r="144" spans="1:16">
      <c r="A144" s="8" t="s">
        <v>23</v>
      </c>
      <c r="B144" s="3" t="s">
        <v>24</v>
      </c>
      <c r="C144" s="4">
        <v>484300</v>
      </c>
      <c r="D144" s="4">
        <v>484300</v>
      </c>
      <c r="E144" s="4">
        <v>407074</v>
      </c>
      <c r="F144" s="4">
        <v>377954.75</v>
      </c>
      <c r="G144" s="4">
        <v>0</v>
      </c>
      <c r="H144" s="4">
        <v>377954.75</v>
      </c>
      <c r="I144" s="4">
        <v>0</v>
      </c>
      <c r="J144" s="4">
        <v>0</v>
      </c>
      <c r="K144" s="4">
        <f>E144-F144</f>
        <v>29119.25</v>
      </c>
      <c r="L144" s="4">
        <f>D144-F144</f>
        <v>106345.25</v>
      </c>
      <c r="M144" s="4">
        <f>IF(E144=0,0,(F144/E144)*100)</f>
        <v>92.846693721534663</v>
      </c>
      <c r="N144" s="4">
        <f>D144-H144</f>
        <v>106345.25</v>
      </c>
      <c r="O144" s="4">
        <f>E144-H144</f>
        <v>29119.25</v>
      </c>
      <c r="P144" s="4">
        <f>IF(E144=0,0,(H144/E144)*100)</f>
        <v>92.846693721534663</v>
      </c>
    </row>
    <row r="145" spans="1:16">
      <c r="A145" s="8" t="s">
        <v>25</v>
      </c>
      <c r="B145" s="3" t="s">
        <v>26</v>
      </c>
      <c r="C145" s="4">
        <v>396900</v>
      </c>
      <c r="D145" s="4">
        <v>396900</v>
      </c>
      <c r="E145" s="4">
        <v>333600</v>
      </c>
      <c r="F145" s="4">
        <v>313452.11</v>
      </c>
      <c r="G145" s="4">
        <v>0</v>
      </c>
      <c r="H145" s="4">
        <v>313452.11</v>
      </c>
      <c r="I145" s="4">
        <v>0</v>
      </c>
      <c r="J145" s="4">
        <v>0</v>
      </c>
      <c r="K145" s="4">
        <f>E145-F145</f>
        <v>20147.890000000014</v>
      </c>
      <c r="L145" s="4">
        <f>D145-F145</f>
        <v>83447.890000000014</v>
      </c>
      <c r="M145" s="4">
        <f>IF(E145=0,0,(F145/E145)*100)</f>
        <v>93.960464628297359</v>
      </c>
      <c r="N145" s="4">
        <f>D145-H145</f>
        <v>83447.890000000014</v>
      </c>
      <c r="O145" s="4">
        <f>E145-H145</f>
        <v>20147.890000000014</v>
      </c>
      <c r="P145" s="4">
        <f>IF(E145=0,0,(H145/E145)*100)</f>
        <v>93.960464628297359</v>
      </c>
    </row>
    <row r="146" spans="1:16">
      <c r="A146" s="8" t="s">
        <v>27</v>
      </c>
      <c r="B146" s="3" t="s">
        <v>28</v>
      </c>
      <c r="C146" s="4">
        <v>396900</v>
      </c>
      <c r="D146" s="4">
        <v>396900</v>
      </c>
      <c r="E146" s="4">
        <v>333600</v>
      </c>
      <c r="F146" s="4">
        <v>313452.11</v>
      </c>
      <c r="G146" s="4">
        <v>0</v>
      </c>
      <c r="H146" s="4">
        <v>313452.11</v>
      </c>
      <c r="I146" s="4">
        <v>0</v>
      </c>
      <c r="J146" s="4">
        <v>0</v>
      </c>
      <c r="K146" s="4">
        <f>E146-F146</f>
        <v>20147.890000000014</v>
      </c>
      <c r="L146" s="4">
        <f>D146-F146</f>
        <v>83447.890000000014</v>
      </c>
      <c r="M146" s="4">
        <f>IF(E146=0,0,(F146/E146)*100)</f>
        <v>93.960464628297359</v>
      </c>
      <c r="N146" s="4">
        <f>D146-H146</f>
        <v>83447.890000000014</v>
      </c>
      <c r="O146" s="4">
        <f>E146-H146</f>
        <v>20147.890000000014</v>
      </c>
      <c r="P146" s="4">
        <f>IF(E146=0,0,(H146/E146)*100)</f>
        <v>93.960464628297359</v>
      </c>
    </row>
    <row r="147" spans="1:16">
      <c r="A147" s="8" t="s">
        <v>29</v>
      </c>
      <c r="B147" s="3" t="s">
        <v>30</v>
      </c>
      <c r="C147" s="4">
        <v>87400</v>
      </c>
      <c r="D147" s="4">
        <v>87400</v>
      </c>
      <c r="E147" s="4">
        <v>73474</v>
      </c>
      <c r="F147" s="4">
        <v>64502.64</v>
      </c>
      <c r="G147" s="4">
        <v>0</v>
      </c>
      <c r="H147" s="4">
        <v>64502.64</v>
      </c>
      <c r="I147" s="4">
        <v>0</v>
      </c>
      <c r="J147" s="4">
        <v>0</v>
      </c>
      <c r="K147" s="4">
        <f>E147-F147</f>
        <v>8971.36</v>
      </c>
      <c r="L147" s="4">
        <f>D147-F147</f>
        <v>22897.360000000001</v>
      </c>
      <c r="M147" s="4">
        <f>IF(E147=0,0,(F147/E147)*100)</f>
        <v>87.789748754661517</v>
      </c>
      <c r="N147" s="4">
        <f>D147-H147</f>
        <v>22897.360000000001</v>
      </c>
      <c r="O147" s="4">
        <f>E147-H147</f>
        <v>8971.36</v>
      </c>
      <c r="P147" s="4">
        <f>IF(E147=0,0,(H147/E147)*100)</f>
        <v>87.789748754661517</v>
      </c>
    </row>
    <row r="148" spans="1:16">
      <c r="A148" s="8" t="s">
        <v>31</v>
      </c>
      <c r="B148" s="3" t="s">
        <v>32</v>
      </c>
      <c r="C148" s="4">
        <v>92950</v>
      </c>
      <c r="D148" s="4">
        <v>92950</v>
      </c>
      <c r="E148" s="4">
        <v>78850</v>
      </c>
      <c r="F148" s="4">
        <v>74762.52</v>
      </c>
      <c r="G148" s="4">
        <v>0</v>
      </c>
      <c r="H148" s="4">
        <v>74762.52</v>
      </c>
      <c r="I148" s="4">
        <v>0</v>
      </c>
      <c r="J148" s="4">
        <v>0</v>
      </c>
      <c r="K148" s="4">
        <f>E148-F148</f>
        <v>4087.4799999999959</v>
      </c>
      <c r="L148" s="4">
        <f>D148-F148</f>
        <v>18187.479999999996</v>
      </c>
      <c r="M148" s="4">
        <f>IF(E148=0,0,(F148/E148)*100)</f>
        <v>94.816131896005075</v>
      </c>
      <c r="N148" s="4">
        <f>D148-H148</f>
        <v>18187.479999999996</v>
      </c>
      <c r="O148" s="4">
        <f>E148-H148</f>
        <v>4087.4799999999959</v>
      </c>
      <c r="P148" s="4">
        <f>IF(E148=0,0,(H148/E148)*100)</f>
        <v>94.816131896005075</v>
      </c>
    </row>
    <row r="149" spans="1:16">
      <c r="A149" s="8" t="s">
        <v>33</v>
      </c>
      <c r="B149" s="3" t="s">
        <v>34</v>
      </c>
      <c r="C149" s="4">
        <v>41000</v>
      </c>
      <c r="D149" s="4">
        <v>41000</v>
      </c>
      <c r="E149" s="4">
        <v>41000</v>
      </c>
      <c r="F149" s="4">
        <v>40998.400000000001</v>
      </c>
      <c r="G149" s="4">
        <v>0</v>
      </c>
      <c r="H149" s="4">
        <v>40998.400000000001</v>
      </c>
      <c r="I149" s="4">
        <v>0</v>
      </c>
      <c r="J149" s="4">
        <v>0</v>
      </c>
      <c r="K149" s="4">
        <f>E149-F149</f>
        <v>1.5999999999985448</v>
      </c>
      <c r="L149" s="4">
        <f>D149-F149</f>
        <v>1.5999999999985448</v>
      </c>
      <c r="M149" s="4">
        <f>IF(E149=0,0,(F149/E149)*100)</f>
        <v>99.996097560975613</v>
      </c>
      <c r="N149" s="4">
        <f>D149-H149</f>
        <v>1.5999999999985448</v>
      </c>
      <c r="O149" s="4">
        <f>E149-H149</f>
        <v>1.5999999999985448</v>
      </c>
      <c r="P149" s="4">
        <f>IF(E149=0,0,(H149/E149)*100)</f>
        <v>99.996097560975613</v>
      </c>
    </row>
    <row r="150" spans="1:16">
      <c r="A150" s="8" t="s">
        <v>35</v>
      </c>
      <c r="B150" s="3" t="s">
        <v>36</v>
      </c>
      <c r="C150" s="4">
        <v>9600</v>
      </c>
      <c r="D150" s="4">
        <v>9600</v>
      </c>
      <c r="E150" s="4">
        <v>8600</v>
      </c>
      <c r="F150" s="4">
        <v>7026.55</v>
      </c>
      <c r="G150" s="4">
        <v>0</v>
      </c>
      <c r="H150" s="4">
        <v>7026.55</v>
      </c>
      <c r="I150" s="4">
        <v>0</v>
      </c>
      <c r="J150" s="4">
        <v>0</v>
      </c>
      <c r="K150" s="4">
        <f>E150-F150</f>
        <v>1573.4499999999998</v>
      </c>
      <c r="L150" s="4">
        <f>D150-F150</f>
        <v>2573.4499999999998</v>
      </c>
      <c r="M150" s="4">
        <f>IF(E150=0,0,(F150/E150)*100)</f>
        <v>81.704069767441865</v>
      </c>
      <c r="N150" s="4">
        <f>D150-H150</f>
        <v>2573.4499999999998</v>
      </c>
      <c r="O150" s="4">
        <f>E150-H150</f>
        <v>1573.4499999999998</v>
      </c>
      <c r="P150" s="4">
        <f>IF(E150=0,0,(H150/E150)*100)</f>
        <v>81.704069767441865</v>
      </c>
    </row>
    <row r="151" spans="1:16">
      <c r="A151" s="8" t="s">
        <v>39</v>
      </c>
      <c r="B151" s="3" t="s">
        <v>40</v>
      </c>
      <c r="C151" s="4">
        <v>42350</v>
      </c>
      <c r="D151" s="4">
        <v>42350</v>
      </c>
      <c r="E151" s="4">
        <v>29250</v>
      </c>
      <c r="F151" s="4">
        <v>26737.57</v>
      </c>
      <c r="G151" s="4">
        <v>0</v>
      </c>
      <c r="H151" s="4">
        <v>26737.57</v>
      </c>
      <c r="I151" s="4">
        <v>0</v>
      </c>
      <c r="J151" s="4">
        <v>0</v>
      </c>
      <c r="K151" s="4">
        <f>E151-F151</f>
        <v>2512.4300000000003</v>
      </c>
      <c r="L151" s="4">
        <f>D151-F151</f>
        <v>15612.43</v>
      </c>
      <c r="M151" s="4">
        <f>IF(E151=0,0,(F151/E151)*100)</f>
        <v>91.410495726495725</v>
      </c>
      <c r="N151" s="4">
        <f>D151-H151</f>
        <v>15612.43</v>
      </c>
      <c r="O151" s="4">
        <f>E151-H151</f>
        <v>2512.4300000000003</v>
      </c>
      <c r="P151" s="4">
        <f>IF(E151=0,0,(H151/E151)*100)</f>
        <v>91.410495726495725</v>
      </c>
    </row>
    <row r="152" spans="1:16">
      <c r="A152" s="8" t="s">
        <v>43</v>
      </c>
      <c r="B152" s="3" t="s">
        <v>44</v>
      </c>
      <c r="C152" s="4">
        <v>650</v>
      </c>
      <c r="D152" s="4">
        <v>650</v>
      </c>
      <c r="E152" s="4">
        <v>650</v>
      </c>
      <c r="F152" s="4">
        <v>350</v>
      </c>
      <c r="G152" s="4">
        <v>0</v>
      </c>
      <c r="H152" s="4">
        <v>350</v>
      </c>
      <c r="I152" s="4">
        <v>0</v>
      </c>
      <c r="J152" s="4">
        <v>0</v>
      </c>
      <c r="K152" s="4">
        <f>E152-F152</f>
        <v>300</v>
      </c>
      <c r="L152" s="4">
        <f>D152-F152</f>
        <v>300</v>
      </c>
      <c r="M152" s="4">
        <f>IF(E152=0,0,(F152/E152)*100)</f>
        <v>53.846153846153847</v>
      </c>
      <c r="N152" s="4">
        <f>D152-H152</f>
        <v>300</v>
      </c>
      <c r="O152" s="4">
        <f>E152-H152</f>
        <v>300</v>
      </c>
      <c r="P152" s="4">
        <f>IF(E152=0,0,(H152/E152)*100)</f>
        <v>53.846153846153847</v>
      </c>
    </row>
    <row r="153" spans="1:16">
      <c r="A153" s="8" t="s">
        <v>45</v>
      </c>
      <c r="B153" s="3" t="s">
        <v>46</v>
      </c>
      <c r="C153" s="4">
        <v>4500</v>
      </c>
      <c r="D153" s="4">
        <v>4500</v>
      </c>
      <c r="E153" s="4">
        <v>3600</v>
      </c>
      <c r="F153" s="4">
        <v>3394.51</v>
      </c>
      <c r="G153" s="4">
        <v>0</v>
      </c>
      <c r="H153" s="4">
        <v>3394.51</v>
      </c>
      <c r="I153" s="4">
        <v>0</v>
      </c>
      <c r="J153" s="4">
        <v>0</v>
      </c>
      <c r="K153" s="4">
        <f>E153-F153</f>
        <v>205.48999999999978</v>
      </c>
      <c r="L153" s="4">
        <f>D153-F153</f>
        <v>1105.4899999999998</v>
      </c>
      <c r="M153" s="4">
        <f>IF(E153=0,0,(F153/E153)*100)</f>
        <v>94.291944444444454</v>
      </c>
      <c r="N153" s="4">
        <f>D153-H153</f>
        <v>1105.4899999999998</v>
      </c>
      <c r="O153" s="4">
        <f>E153-H153</f>
        <v>205.48999999999978</v>
      </c>
      <c r="P153" s="4">
        <f>IF(E153=0,0,(H153/E153)*100)</f>
        <v>94.291944444444454</v>
      </c>
    </row>
    <row r="154" spans="1:16">
      <c r="A154" s="8" t="s">
        <v>47</v>
      </c>
      <c r="B154" s="3" t="s">
        <v>48</v>
      </c>
      <c r="C154" s="4">
        <v>37200</v>
      </c>
      <c r="D154" s="4">
        <v>37200</v>
      </c>
      <c r="E154" s="4">
        <v>25000</v>
      </c>
      <c r="F154" s="4">
        <v>22993.06</v>
      </c>
      <c r="G154" s="4">
        <v>0</v>
      </c>
      <c r="H154" s="4">
        <v>22993.06</v>
      </c>
      <c r="I154" s="4">
        <v>0</v>
      </c>
      <c r="J154" s="4">
        <v>0</v>
      </c>
      <c r="K154" s="4">
        <f>E154-F154</f>
        <v>2006.9399999999987</v>
      </c>
      <c r="L154" s="4">
        <f>D154-F154</f>
        <v>14206.939999999999</v>
      </c>
      <c r="M154" s="4">
        <f>IF(E154=0,0,(F154/E154)*100)</f>
        <v>91.972239999999999</v>
      </c>
      <c r="N154" s="4">
        <f>D154-H154</f>
        <v>14206.939999999999</v>
      </c>
      <c r="O154" s="4">
        <f>E154-H154</f>
        <v>2006.9399999999987</v>
      </c>
      <c r="P154" s="4">
        <f>IF(E154=0,0,(H154/E154)*100)</f>
        <v>91.972239999999999</v>
      </c>
    </row>
    <row r="155" spans="1:16">
      <c r="A155" s="8" t="s">
        <v>61</v>
      </c>
      <c r="B155" s="3" t="s">
        <v>62</v>
      </c>
      <c r="C155" s="4">
        <v>50</v>
      </c>
      <c r="D155" s="4">
        <v>50</v>
      </c>
      <c r="E155" s="4">
        <v>50</v>
      </c>
      <c r="F155" s="4">
        <v>7.91</v>
      </c>
      <c r="G155" s="4">
        <v>0</v>
      </c>
      <c r="H155" s="4">
        <v>7.91</v>
      </c>
      <c r="I155" s="4">
        <v>0</v>
      </c>
      <c r="J155" s="4">
        <v>0</v>
      </c>
      <c r="K155" s="4">
        <f>E155-F155</f>
        <v>42.09</v>
      </c>
      <c r="L155" s="4">
        <f>D155-F155</f>
        <v>42.09</v>
      </c>
      <c r="M155" s="4">
        <f>IF(E155=0,0,(F155/E155)*100)</f>
        <v>15.82</v>
      </c>
      <c r="N155" s="4">
        <f>D155-H155</f>
        <v>42.09</v>
      </c>
      <c r="O155" s="4">
        <f>E155-H155</f>
        <v>42.09</v>
      </c>
      <c r="P155" s="4">
        <f>IF(E155=0,0,(H155/E155)*100)</f>
        <v>15.82</v>
      </c>
    </row>
    <row r="156" spans="1:16">
      <c r="A156" s="5" t="s">
        <v>91</v>
      </c>
      <c r="B156" s="6" t="s">
        <v>92</v>
      </c>
      <c r="C156" s="7">
        <v>8733100</v>
      </c>
      <c r="D156" s="7">
        <v>8773100</v>
      </c>
      <c r="E156" s="7">
        <v>7307100</v>
      </c>
      <c r="F156" s="7">
        <v>6422804.9100000001</v>
      </c>
      <c r="G156" s="7">
        <v>0</v>
      </c>
      <c r="H156" s="7">
        <v>6422804.9100000001</v>
      </c>
      <c r="I156" s="7">
        <v>0</v>
      </c>
      <c r="J156" s="7">
        <v>142389.39000000001</v>
      </c>
      <c r="K156" s="7">
        <f>E156-F156</f>
        <v>884295.08999999985</v>
      </c>
      <c r="L156" s="7">
        <f>D156-F156</f>
        <v>2350295.09</v>
      </c>
      <c r="M156" s="7">
        <f>IF(E156=0,0,(F156/E156)*100)</f>
        <v>87.89813893336617</v>
      </c>
      <c r="N156" s="7">
        <f>D156-H156</f>
        <v>2350295.09</v>
      </c>
      <c r="O156" s="7">
        <f>E156-H156</f>
        <v>884295.08999999985</v>
      </c>
      <c r="P156" s="7">
        <f>IF(E156=0,0,(H156/E156)*100)</f>
        <v>87.89813893336617</v>
      </c>
    </row>
    <row r="157" spans="1:16">
      <c r="A157" s="8" t="s">
        <v>21</v>
      </c>
      <c r="B157" s="3" t="s">
        <v>22</v>
      </c>
      <c r="C157" s="4">
        <v>8733100</v>
      </c>
      <c r="D157" s="4">
        <v>8773100</v>
      </c>
      <c r="E157" s="4">
        <v>7307100</v>
      </c>
      <c r="F157" s="4">
        <v>6422804.9100000001</v>
      </c>
      <c r="G157" s="4">
        <v>0</v>
      </c>
      <c r="H157" s="4">
        <v>6422804.9100000001</v>
      </c>
      <c r="I157" s="4">
        <v>0</v>
      </c>
      <c r="J157" s="4">
        <v>142389.39000000001</v>
      </c>
      <c r="K157" s="4">
        <f>E157-F157</f>
        <v>884295.08999999985</v>
      </c>
      <c r="L157" s="4">
        <f>D157-F157</f>
        <v>2350295.09</v>
      </c>
      <c r="M157" s="4">
        <f>IF(E157=0,0,(F157/E157)*100)</f>
        <v>87.89813893336617</v>
      </c>
      <c r="N157" s="4">
        <f>D157-H157</f>
        <v>2350295.09</v>
      </c>
      <c r="O157" s="4">
        <f>E157-H157</f>
        <v>884295.08999999985</v>
      </c>
      <c r="P157" s="4">
        <f>IF(E157=0,0,(H157/E157)*100)</f>
        <v>87.89813893336617</v>
      </c>
    </row>
    <row r="158" spans="1:16">
      <c r="A158" s="8" t="s">
        <v>53</v>
      </c>
      <c r="B158" s="3" t="s">
        <v>54</v>
      </c>
      <c r="C158" s="4">
        <v>8733100</v>
      </c>
      <c r="D158" s="4">
        <v>8773100</v>
      </c>
      <c r="E158" s="4">
        <v>7307100</v>
      </c>
      <c r="F158" s="4">
        <v>6422804.9100000001</v>
      </c>
      <c r="G158" s="4">
        <v>0</v>
      </c>
      <c r="H158" s="4">
        <v>6422804.9100000001</v>
      </c>
      <c r="I158" s="4">
        <v>0</v>
      </c>
      <c r="J158" s="4">
        <v>142389.39000000001</v>
      </c>
      <c r="K158" s="4">
        <f>E158-F158</f>
        <v>884295.08999999985</v>
      </c>
      <c r="L158" s="4">
        <f>D158-F158</f>
        <v>2350295.09</v>
      </c>
      <c r="M158" s="4">
        <f>IF(E158=0,0,(F158/E158)*100)</f>
        <v>87.89813893336617</v>
      </c>
      <c r="N158" s="4">
        <f>D158-H158</f>
        <v>2350295.09</v>
      </c>
      <c r="O158" s="4">
        <f>E158-H158</f>
        <v>884295.08999999985</v>
      </c>
      <c r="P158" s="4">
        <f>IF(E158=0,0,(H158/E158)*100)</f>
        <v>87.89813893336617</v>
      </c>
    </row>
    <row r="159" spans="1:16">
      <c r="A159" s="8" t="s">
        <v>55</v>
      </c>
      <c r="B159" s="3" t="s">
        <v>56</v>
      </c>
      <c r="C159" s="4">
        <v>8733100</v>
      </c>
      <c r="D159" s="4">
        <v>8773100</v>
      </c>
      <c r="E159" s="4">
        <v>7307100</v>
      </c>
      <c r="F159" s="4">
        <v>6422804.9100000001</v>
      </c>
      <c r="G159" s="4">
        <v>0</v>
      </c>
      <c r="H159" s="4">
        <v>6422804.9100000001</v>
      </c>
      <c r="I159" s="4">
        <v>0</v>
      </c>
      <c r="J159" s="4">
        <v>142389.39000000001</v>
      </c>
      <c r="K159" s="4">
        <f>E159-F159</f>
        <v>884295.08999999985</v>
      </c>
      <c r="L159" s="4">
        <f>D159-F159</f>
        <v>2350295.09</v>
      </c>
      <c r="M159" s="4">
        <f>IF(E159=0,0,(F159/E159)*100)</f>
        <v>87.89813893336617</v>
      </c>
      <c r="N159" s="4">
        <f>D159-H159</f>
        <v>2350295.09</v>
      </c>
      <c r="O159" s="4">
        <f>E159-H159</f>
        <v>884295.08999999985</v>
      </c>
      <c r="P159" s="4">
        <f>IF(E159=0,0,(H159/E159)*100)</f>
        <v>87.89813893336617</v>
      </c>
    </row>
    <row r="160" spans="1:16">
      <c r="A160" s="5" t="s">
        <v>93</v>
      </c>
      <c r="B160" s="6" t="s">
        <v>94</v>
      </c>
      <c r="C160" s="7">
        <v>0</v>
      </c>
      <c r="D160" s="7">
        <v>3194800</v>
      </c>
      <c r="E160" s="7">
        <v>3194800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3194800</v>
      </c>
      <c r="L160" s="7">
        <f>D160-F160</f>
        <v>3194800</v>
      </c>
      <c r="M160" s="7">
        <f>IF(E160=0,0,(F160/E160)*100)</f>
        <v>0</v>
      </c>
      <c r="N160" s="7">
        <f>D160-H160</f>
        <v>3194800</v>
      </c>
      <c r="O160" s="7">
        <f>E160-H160</f>
        <v>3194800</v>
      </c>
      <c r="P160" s="7">
        <f>IF(E160=0,0,(H160/E160)*100)</f>
        <v>0</v>
      </c>
    </row>
    <row r="161" spans="1:16">
      <c r="A161" s="8" t="s">
        <v>21</v>
      </c>
      <c r="B161" s="3" t="s">
        <v>22</v>
      </c>
      <c r="C161" s="4">
        <v>0</v>
      </c>
      <c r="D161" s="4">
        <v>3194800</v>
      </c>
      <c r="E161" s="4">
        <v>3194800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f>E161-F161</f>
        <v>3194800</v>
      </c>
      <c r="L161" s="4">
        <f>D161-F161</f>
        <v>3194800</v>
      </c>
      <c r="M161" s="4">
        <f>IF(E161=0,0,(F161/E161)*100)</f>
        <v>0</v>
      </c>
      <c r="N161" s="4">
        <f>D161-H161</f>
        <v>3194800</v>
      </c>
      <c r="O161" s="4">
        <f>E161-H161</f>
        <v>3194800</v>
      </c>
      <c r="P161" s="4">
        <f>IF(E161=0,0,(H161/E161)*100)</f>
        <v>0</v>
      </c>
    </row>
    <row r="162" spans="1:16">
      <c r="A162" s="8" t="s">
        <v>53</v>
      </c>
      <c r="B162" s="3" t="s">
        <v>54</v>
      </c>
      <c r="C162" s="4">
        <v>0</v>
      </c>
      <c r="D162" s="4">
        <v>3194800</v>
      </c>
      <c r="E162" s="4">
        <v>3194800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f>E162-F162</f>
        <v>3194800</v>
      </c>
      <c r="L162" s="4">
        <f>D162-F162</f>
        <v>3194800</v>
      </c>
      <c r="M162" s="4">
        <f>IF(E162=0,0,(F162/E162)*100)</f>
        <v>0</v>
      </c>
      <c r="N162" s="4">
        <f>D162-H162</f>
        <v>3194800</v>
      </c>
      <c r="O162" s="4">
        <f>E162-H162</f>
        <v>3194800</v>
      </c>
      <c r="P162" s="4">
        <f>IF(E162=0,0,(H162/E162)*100)</f>
        <v>0</v>
      </c>
    </row>
    <row r="163" spans="1:16">
      <c r="A163" s="8" t="s">
        <v>55</v>
      </c>
      <c r="B163" s="3" t="s">
        <v>56</v>
      </c>
      <c r="C163" s="4">
        <v>0</v>
      </c>
      <c r="D163" s="4">
        <v>3194800</v>
      </c>
      <c r="E163" s="4">
        <v>3194800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f>E163-F163</f>
        <v>3194800</v>
      </c>
      <c r="L163" s="4">
        <f>D163-F163</f>
        <v>3194800</v>
      </c>
      <c r="M163" s="4">
        <f>IF(E163=0,0,(F163/E163)*100)</f>
        <v>0</v>
      </c>
      <c r="N163" s="4">
        <f>D163-H163</f>
        <v>3194800</v>
      </c>
      <c r="O163" s="4">
        <f>E163-H163</f>
        <v>3194800</v>
      </c>
      <c r="P163" s="4">
        <f>IF(E163=0,0,(H163/E163)*100)</f>
        <v>0</v>
      </c>
    </row>
    <row r="164" spans="1:16">
      <c r="A164" s="5" t="s">
        <v>95</v>
      </c>
      <c r="B164" s="6" t="s">
        <v>96</v>
      </c>
      <c r="C164" s="7">
        <v>60000</v>
      </c>
      <c r="D164" s="7">
        <v>60000</v>
      </c>
      <c r="E164" s="7">
        <v>60000</v>
      </c>
      <c r="F164" s="7">
        <v>29523.32</v>
      </c>
      <c r="G164" s="7">
        <v>0</v>
      </c>
      <c r="H164" s="7">
        <v>29523.32</v>
      </c>
      <c r="I164" s="7">
        <v>0</v>
      </c>
      <c r="J164" s="7">
        <v>0</v>
      </c>
      <c r="K164" s="7">
        <f>E164-F164</f>
        <v>30476.68</v>
      </c>
      <c r="L164" s="7">
        <f>D164-F164</f>
        <v>30476.68</v>
      </c>
      <c r="M164" s="7">
        <f>IF(E164=0,0,(F164/E164)*100)</f>
        <v>49.205533333333335</v>
      </c>
      <c r="N164" s="7">
        <f>D164-H164</f>
        <v>30476.68</v>
      </c>
      <c r="O164" s="7">
        <f>E164-H164</f>
        <v>30476.68</v>
      </c>
      <c r="P164" s="7">
        <f>IF(E164=0,0,(H164/E164)*100)</f>
        <v>49.205533333333335</v>
      </c>
    </row>
    <row r="165" spans="1:16">
      <c r="A165" s="8" t="s">
        <v>21</v>
      </c>
      <c r="B165" s="3" t="s">
        <v>22</v>
      </c>
      <c r="C165" s="4">
        <v>60000</v>
      </c>
      <c r="D165" s="4">
        <v>60000</v>
      </c>
      <c r="E165" s="4">
        <v>60000</v>
      </c>
      <c r="F165" s="4">
        <v>29523.32</v>
      </c>
      <c r="G165" s="4">
        <v>0</v>
      </c>
      <c r="H165" s="4">
        <v>29523.32</v>
      </c>
      <c r="I165" s="4">
        <v>0</v>
      </c>
      <c r="J165" s="4">
        <v>0</v>
      </c>
      <c r="K165" s="4">
        <f>E165-F165</f>
        <v>30476.68</v>
      </c>
      <c r="L165" s="4">
        <f>D165-F165</f>
        <v>30476.68</v>
      </c>
      <c r="M165" s="4">
        <f>IF(E165=0,0,(F165/E165)*100)</f>
        <v>49.205533333333335</v>
      </c>
      <c r="N165" s="4">
        <f>D165-H165</f>
        <v>30476.68</v>
      </c>
      <c r="O165" s="4">
        <f>E165-H165</f>
        <v>30476.68</v>
      </c>
      <c r="P165" s="4">
        <f>IF(E165=0,0,(H165/E165)*100)</f>
        <v>49.205533333333335</v>
      </c>
    </row>
    <row r="166" spans="1:16">
      <c r="A166" s="8" t="s">
        <v>31</v>
      </c>
      <c r="B166" s="3" t="s">
        <v>32</v>
      </c>
      <c r="C166" s="4">
        <v>60000</v>
      </c>
      <c r="D166" s="4">
        <v>60000</v>
      </c>
      <c r="E166" s="4">
        <v>60000</v>
      </c>
      <c r="F166" s="4">
        <v>29523.32</v>
      </c>
      <c r="G166" s="4">
        <v>0</v>
      </c>
      <c r="H166" s="4">
        <v>29523.32</v>
      </c>
      <c r="I166" s="4">
        <v>0</v>
      </c>
      <c r="J166" s="4">
        <v>0</v>
      </c>
      <c r="K166" s="4">
        <f>E166-F166</f>
        <v>30476.68</v>
      </c>
      <c r="L166" s="4">
        <f>D166-F166</f>
        <v>30476.68</v>
      </c>
      <c r="M166" s="4">
        <f>IF(E166=0,0,(F166/E166)*100)</f>
        <v>49.205533333333335</v>
      </c>
      <c r="N166" s="4">
        <f>D166-H166</f>
        <v>30476.68</v>
      </c>
      <c r="O166" s="4">
        <f>E166-H166</f>
        <v>30476.68</v>
      </c>
      <c r="P166" s="4">
        <f>IF(E166=0,0,(H166/E166)*100)</f>
        <v>49.205533333333335</v>
      </c>
    </row>
    <row r="167" spans="1:16">
      <c r="A167" s="8" t="s">
        <v>33</v>
      </c>
      <c r="B167" s="3" t="s">
        <v>34</v>
      </c>
      <c r="C167" s="4">
        <v>60000</v>
      </c>
      <c r="D167" s="4">
        <v>60000</v>
      </c>
      <c r="E167" s="4">
        <v>60000</v>
      </c>
      <c r="F167" s="4">
        <v>29523.32</v>
      </c>
      <c r="G167" s="4">
        <v>0</v>
      </c>
      <c r="H167" s="4">
        <v>29523.32</v>
      </c>
      <c r="I167" s="4">
        <v>0</v>
      </c>
      <c r="J167" s="4">
        <v>0</v>
      </c>
      <c r="K167" s="4">
        <f>E167-F167</f>
        <v>30476.68</v>
      </c>
      <c r="L167" s="4">
        <f>D167-F167</f>
        <v>30476.68</v>
      </c>
      <c r="M167" s="4">
        <f>IF(E167=0,0,(F167/E167)*100)</f>
        <v>49.205533333333335</v>
      </c>
      <c r="N167" s="4">
        <f>D167-H167</f>
        <v>30476.68</v>
      </c>
      <c r="O167" s="4">
        <f>E167-H167</f>
        <v>30476.68</v>
      </c>
      <c r="P167" s="4">
        <f>IF(E167=0,0,(H167/E167)*100)</f>
        <v>49.205533333333335</v>
      </c>
    </row>
    <row r="168" spans="1:16">
      <c r="A168" s="5" t="s">
        <v>97</v>
      </c>
      <c r="B168" s="6" t="s">
        <v>80</v>
      </c>
      <c r="C168" s="7">
        <v>38000</v>
      </c>
      <c r="D168" s="7">
        <v>160405</v>
      </c>
      <c r="E168" s="7">
        <v>155305</v>
      </c>
      <c r="F168" s="7">
        <v>80727.69</v>
      </c>
      <c r="G168" s="7">
        <v>0</v>
      </c>
      <c r="H168" s="7">
        <v>74906.92</v>
      </c>
      <c r="I168" s="7">
        <v>5820.77</v>
      </c>
      <c r="J168" s="7">
        <v>0</v>
      </c>
      <c r="K168" s="7">
        <f>E168-F168</f>
        <v>74577.31</v>
      </c>
      <c r="L168" s="7">
        <f>D168-F168</f>
        <v>79677.31</v>
      </c>
      <c r="M168" s="7">
        <f>IF(E168=0,0,(F168/E168)*100)</f>
        <v>51.980097228035163</v>
      </c>
      <c r="N168" s="7">
        <f>D168-H168</f>
        <v>85498.08</v>
      </c>
      <c r="O168" s="7">
        <f>E168-H168</f>
        <v>80398.080000000002</v>
      </c>
      <c r="P168" s="7">
        <f>IF(E168=0,0,(H168/E168)*100)</f>
        <v>48.232136763143494</v>
      </c>
    </row>
    <row r="169" spans="1:16">
      <c r="A169" s="8" t="s">
        <v>21</v>
      </c>
      <c r="B169" s="3" t="s">
        <v>22</v>
      </c>
      <c r="C169" s="4">
        <v>38000</v>
      </c>
      <c r="D169" s="4">
        <v>160405</v>
      </c>
      <c r="E169" s="4">
        <v>155305</v>
      </c>
      <c r="F169" s="4">
        <v>80727.69</v>
      </c>
      <c r="G169" s="4">
        <v>0</v>
      </c>
      <c r="H169" s="4">
        <v>74906.92</v>
      </c>
      <c r="I169" s="4">
        <v>5820.77</v>
      </c>
      <c r="J169" s="4">
        <v>0</v>
      </c>
      <c r="K169" s="4">
        <f>E169-F169</f>
        <v>74577.31</v>
      </c>
      <c r="L169" s="4">
        <f>D169-F169</f>
        <v>79677.31</v>
      </c>
      <c r="M169" s="4">
        <f>IF(E169=0,0,(F169/E169)*100)</f>
        <v>51.980097228035163</v>
      </c>
      <c r="N169" s="4">
        <f>D169-H169</f>
        <v>85498.08</v>
      </c>
      <c r="O169" s="4">
        <f>E169-H169</f>
        <v>80398.080000000002</v>
      </c>
      <c r="P169" s="4">
        <f>IF(E169=0,0,(H169/E169)*100)</f>
        <v>48.232136763143494</v>
      </c>
    </row>
    <row r="170" spans="1:16">
      <c r="A170" s="8" t="s">
        <v>31</v>
      </c>
      <c r="B170" s="3" t="s">
        <v>32</v>
      </c>
      <c r="C170" s="4">
        <v>15000</v>
      </c>
      <c r="D170" s="4">
        <v>130000</v>
      </c>
      <c r="E170" s="4">
        <v>124900</v>
      </c>
      <c r="F170" s="4">
        <v>64107.689999999995</v>
      </c>
      <c r="G170" s="4">
        <v>0</v>
      </c>
      <c r="H170" s="4">
        <v>58286.92</v>
      </c>
      <c r="I170" s="4">
        <v>5820.77</v>
      </c>
      <c r="J170" s="4">
        <v>0</v>
      </c>
      <c r="K170" s="4">
        <f>E170-F170</f>
        <v>60792.310000000005</v>
      </c>
      <c r="L170" s="4">
        <f>D170-F170</f>
        <v>65892.31</v>
      </c>
      <c r="M170" s="4">
        <f>IF(E170=0,0,(F170/E170)*100)</f>
        <v>51.327213771016808</v>
      </c>
      <c r="N170" s="4">
        <f>D170-H170</f>
        <v>71713.08</v>
      </c>
      <c r="O170" s="4">
        <f>E170-H170</f>
        <v>66613.08</v>
      </c>
      <c r="P170" s="4">
        <f>IF(E170=0,0,(H170/E170)*100)</f>
        <v>46.666869495596472</v>
      </c>
    </row>
    <row r="171" spans="1:16">
      <c r="A171" s="8" t="s">
        <v>33</v>
      </c>
      <c r="B171" s="3" t="s">
        <v>34</v>
      </c>
      <c r="C171" s="4">
        <v>0</v>
      </c>
      <c r="D171" s="4">
        <v>40000</v>
      </c>
      <c r="E171" s="4">
        <v>40000</v>
      </c>
      <c r="F171" s="4">
        <v>21952.35</v>
      </c>
      <c r="G171" s="4">
        <v>0</v>
      </c>
      <c r="H171" s="4">
        <v>21952.35</v>
      </c>
      <c r="I171" s="4">
        <v>0</v>
      </c>
      <c r="J171" s="4">
        <v>0</v>
      </c>
      <c r="K171" s="4">
        <f>E171-F171</f>
        <v>18047.650000000001</v>
      </c>
      <c r="L171" s="4">
        <f>D171-F171</f>
        <v>18047.650000000001</v>
      </c>
      <c r="M171" s="4">
        <f>IF(E171=0,0,(F171/E171)*100)</f>
        <v>54.880874999999996</v>
      </c>
      <c r="N171" s="4">
        <f>D171-H171</f>
        <v>18047.650000000001</v>
      </c>
      <c r="O171" s="4">
        <f>E171-H171</f>
        <v>18047.650000000001</v>
      </c>
      <c r="P171" s="4">
        <f>IF(E171=0,0,(H171/E171)*100)</f>
        <v>54.880874999999996</v>
      </c>
    </row>
    <row r="172" spans="1:16">
      <c r="A172" s="8" t="s">
        <v>35</v>
      </c>
      <c r="B172" s="3" t="s">
        <v>36</v>
      </c>
      <c r="C172" s="4">
        <v>0</v>
      </c>
      <c r="D172" s="4">
        <v>40000</v>
      </c>
      <c r="E172" s="4">
        <v>40000</v>
      </c>
      <c r="F172" s="4">
        <v>3600</v>
      </c>
      <c r="G172" s="4">
        <v>0</v>
      </c>
      <c r="H172" s="4">
        <v>3600</v>
      </c>
      <c r="I172" s="4">
        <v>0</v>
      </c>
      <c r="J172" s="4">
        <v>0</v>
      </c>
      <c r="K172" s="4">
        <f>E172-F172</f>
        <v>36400</v>
      </c>
      <c r="L172" s="4">
        <f>D172-F172</f>
        <v>36400</v>
      </c>
      <c r="M172" s="4">
        <f>IF(E172=0,0,(F172/E172)*100)</f>
        <v>9</v>
      </c>
      <c r="N172" s="4">
        <f>D172-H172</f>
        <v>36400</v>
      </c>
      <c r="O172" s="4">
        <f>E172-H172</f>
        <v>36400</v>
      </c>
      <c r="P172" s="4">
        <f>IF(E172=0,0,(H172/E172)*100)</f>
        <v>9</v>
      </c>
    </row>
    <row r="173" spans="1:16">
      <c r="A173" s="8" t="s">
        <v>49</v>
      </c>
      <c r="B173" s="3" t="s">
        <v>50</v>
      </c>
      <c r="C173" s="4">
        <v>15000</v>
      </c>
      <c r="D173" s="4">
        <v>50000</v>
      </c>
      <c r="E173" s="4">
        <v>44900</v>
      </c>
      <c r="F173" s="4">
        <v>38555.339999999997</v>
      </c>
      <c r="G173" s="4">
        <v>0</v>
      </c>
      <c r="H173" s="4">
        <v>32734.57</v>
      </c>
      <c r="I173" s="4">
        <v>5820.77</v>
      </c>
      <c r="J173" s="4">
        <v>0</v>
      </c>
      <c r="K173" s="4">
        <f>E173-F173</f>
        <v>6344.6600000000035</v>
      </c>
      <c r="L173" s="4">
        <f>D173-F173</f>
        <v>11444.660000000003</v>
      </c>
      <c r="M173" s="4">
        <f>IF(E173=0,0,(F173/E173)*100)</f>
        <v>85.869354120267246</v>
      </c>
      <c r="N173" s="4">
        <f>D173-H173</f>
        <v>17265.43</v>
      </c>
      <c r="O173" s="4">
        <f>E173-H173</f>
        <v>12165.43</v>
      </c>
      <c r="P173" s="4">
        <f>IF(E173=0,0,(H173/E173)*100)</f>
        <v>72.905501113585743</v>
      </c>
    </row>
    <row r="174" spans="1:16">
      <c r="A174" s="8" t="s">
        <v>51</v>
      </c>
      <c r="B174" s="3" t="s">
        <v>52</v>
      </c>
      <c r="C174" s="4">
        <v>15000</v>
      </c>
      <c r="D174" s="4">
        <v>50000</v>
      </c>
      <c r="E174" s="4">
        <v>44900</v>
      </c>
      <c r="F174" s="4">
        <v>38555.339999999997</v>
      </c>
      <c r="G174" s="4">
        <v>0</v>
      </c>
      <c r="H174" s="4">
        <v>32734.57</v>
      </c>
      <c r="I174" s="4">
        <v>5820.77</v>
      </c>
      <c r="J174" s="4">
        <v>0</v>
      </c>
      <c r="K174" s="4">
        <f>E174-F174</f>
        <v>6344.6600000000035</v>
      </c>
      <c r="L174" s="4">
        <f>D174-F174</f>
        <v>11444.660000000003</v>
      </c>
      <c r="M174" s="4">
        <f>IF(E174=0,0,(F174/E174)*100)</f>
        <v>85.869354120267246</v>
      </c>
      <c r="N174" s="4">
        <f>D174-H174</f>
        <v>17265.43</v>
      </c>
      <c r="O174" s="4">
        <f>E174-H174</f>
        <v>12165.43</v>
      </c>
      <c r="P174" s="4">
        <f>IF(E174=0,0,(H174/E174)*100)</f>
        <v>72.905501113585743</v>
      </c>
    </row>
    <row r="175" spans="1:16">
      <c r="A175" s="8" t="s">
        <v>61</v>
      </c>
      <c r="B175" s="3" t="s">
        <v>62</v>
      </c>
      <c r="C175" s="4">
        <v>23000</v>
      </c>
      <c r="D175" s="4">
        <v>30405</v>
      </c>
      <c r="E175" s="4">
        <v>30405</v>
      </c>
      <c r="F175" s="4">
        <v>16620</v>
      </c>
      <c r="G175" s="4">
        <v>0</v>
      </c>
      <c r="H175" s="4">
        <v>16620</v>
      </c>
      <c r="I175" s="4">
        <v>0</v>
      </c>
      <c r="J175" s="4">
        <v>0</v>
      </c>
      <c r="K175" s="4">
        <f>E175-F175</f>
        <v>13785</v>
      </c>
      <c r="L175" s="4">
        <f>D175-F175</f>
        <v>13785</v>
      </c>
      <c r="M175" s="4">
        <f>IF(E175=0,0,(F175/E175)*100)</f>
        <v>54.662062160828803</v>
      </c>
      <c r="N175" s="4">
        <f>D175-H175</f>
        <v>13785</v>
      </c>
      <c r="O175" s="4">
        <f>E175-H175</f>
        <v>13785</v>
      </c>
      <c r="P175" s="4">
        <f>IF(E175=0,0,(H175/E175)*100)</f>
        <v>54.662062160828803</v>
      </c>
    </row>
    <row r="176" spans="1:16">
      <c r="A176" s="5" t="s">
        <v>98</v>
      </c>
      <c r="B176" s="6" t="s">
        <v>99</v>
      </c>
      <c r="C176" s="7">
        <v>64596100</v>
      </c>
      <c r="D176" s="7">
        <v>68514841</v>
      </c>
      <c r="E176" s="7">
        <v>59777511</v>
      </c>
      <c r="F176" s="7">
        <v>57661504.119999997</v>
      </c>
      <c r="G176" s="7">
        <v>0</v>
      </c>
      <c r="H176" s="7">
        <v>57642946.590000011</v>
      </c>
      <c r="I176" s="7">
        <v>18557.53</v>
      </c>
      <c r="J176" s="7">
        <v>0</v>
      </c>
      <c r="K176" s="7">
        <f>E176-F176</f>
        <v>2116006.8800000027</v>
      </c>
      <c r="L176" s="7">
        <f>D176-F176</f>
        <v>10853336.880000003</v>
      </c>
      <c r="M176" s="7">
        <f>IF(E176=0,0,(F176/E176)*100)</f>
        <v>96.46019574150553</v>
      </c>
      <c r="N176" s="7">
        <f>D176-H176</f>
        <v>10871894.409999989</v>
      </c>
      <c r="O176" s="7">
        <f>E176-H176</f>
        <v>2134564.409999989</v>
      </c>
      <c r="P176" s="7">
        <f>IF(E176=0,0,(H176/E176)*100)</f>
        <v>96.42915140779283</v>
      </c>
    </row>
    <row r="177" spans="1:16">
      <c r="A177" s="8" t="s">
        <v>21</v>
      </c>
      <c r="B177" s="3" t="s">
        <v>22</v>
      </c>
      <c r="C177" s="4">
        <v>64596100</v>
      </c>
      <c r="D177" s="4">
        <v>68514841</v>
      </c>
      <c r="E177" s="4">
        <v>59777511</v>
      </c>
      <c r="F177" s="4">
        <v>57661504.119999997</v>
      </c>
      <c r="G177" s="4">
        <v>0</v>
      </c>
      <c r="H177" s="4">
        <v>57642946.590000011</v>
      </c>
      <c r="I177" s="4">
        <v>18557.53</v>
      </c>
      <c r="J177" s="4">
        <v>0</v>
      </c>
      <c r="K177" s="4">
        <f>E177-F177</f>
        <v>2116006.8800000027</v>
      </c>
      <c r="L177" s="4">
        <f>D177-F177</f>
        <v>10853336.880000003</v>
      </c>
      <c r="M177" s="4">
        <f>IF(E177=0,0,(F177/E177)*100)</f>
        <v>96.46019574150553</v>
      </c>
      <c r="N177" s="4">
        <f>D177-H177</f>
        <v>10871894.409999989</v>
      </c>
      <c r="O177" s="4">
        <f>E177-H177</f>
        <v>2134564.409999989</v>
      </c>
      <c r="P177" s="4">
        <f>IF(E177=0,0,(H177/E177)*100)</f>
        <v>96.42915140779283</v>
      </c>
    </row>
    <row r="178" spans="1:16">
      <c r="A178" s="8" t="s">
        <v>23</v>
      </c>
      <c r="B178" s="3" t="s">
        <v>24</v>
      </c>
      <c r="C178" s="4">
        <v>53315600</v>
      </c>
      <c r="D178" s="4">
        <v>56523020</v>
      </c>
      <c r="E178" s="4">
        <v>50748506</v>
      </c>
      <c r="F178" s="4">
        <v>49794770</v>
      </c>
      <c r="G178" s="4">
        <v>0</v>
      </c>
      <c r="H178" s="4">
        <v>49786700.470000006</v>
      </c>
      <c r="I178" s="4">
        <v>8069.5300000000007</v>
      </c>
      <c r="J178" s="4">
        <v>0</v>
      </c>
      <c r="K178" s="4">
        <f>E178-F178</f>
        <v>953736</v>
      </c>
      <c r="L178" s="4">
        <f>D178-F178</f>
        <v>6728250</v>
      </c>
      <c r="M178" s="4">
        <f>IF(E178=0,0,(F178/E178)*100)</f>
        <v>98.120661916628634</v>
      </c>
      <c r="N178" s="4">
        <f>D178-H178</f>
        <v>6736319.5299999937</v>
      </c>
      <c r="O178" s="4">
        <f>E178-H178</f>
        <v>961805.52999999374</v>
      </c>
      <c r="P178" s="4">
        <f>IF(E178=0,0,(H178/E178)*100)</f>
        <v>98.104760896803555</v>
      </c>
    </row>
    <row r="179" spans="1:16">
      <c r="A179" s="8" t="s">
        <v>25</v>
      </c>
      <c r="B179" s="3" t="s">
        <v>26</v>
      </c>
      <c r="C179" s="4">
        <v>43701300</v>
      </c>
      <c r="D179" s="4">
        <v>46340630</v>
      </c>
      <c r="E179" s="4">
        <v>41635239</v>
      </c>
      <c r="F179" s="4">
        <v>40862990</v>
      </c>
      <c r="G179" s="4">
        <v>0</v>
      </c>
      <c r="H179" s="4">
        <v>40854931.549999997</v>
      </c>
      <c r="I179" s="4">
        <v>8058.4500000000007</v>
      </c>
      <c r="J179" s="4">
        <v>0</v>
      </c>
      <c r="K179" s="4">
        <f>E179-F179</f>
        <v>772249</v>
      </c>
      <c r="L179" s="4">
        <f>D179-F179</f>
        <v>5477640</v>
      </c>
      <c r="M179" s="4">
        <f>IF(E179=0,0,(F179/E179)*100)</f>
        <v>98.14520339369254</v>
      </c>
      <c r="N179" s="4">
        <f>D179-H179</f>
        <v>5485698.450000003</v>
      </c>
      <c r="O179" s="4">
        <f>E179-H179</f>
        <v>780307.45000000298</v>
      </c>
      <c r="P179" s="4">
        <f>IF(E179=0,0,(H179/E179)*100)</f>
        <v>98.125848515004307</v>
      </c>
    </row>
    <row r="180" spans="1:16">
      <c r="A180" s="8" t="s">
        <v>27</v>
      </c>
      <c r="B180" s="3" t="s">
        <v>28</v>
      </c>
      <c r="C180" s="4">
        <v>43701300</v>
      </c>
      <c r="D180" s="4">
        <v>46340630</v>
      </c>
      <c r="E180" s="4">
        <v>41635239</v>
      </c>
      <c r="F180" s="4">
        <v>40862990</v>
      </c>
      <c r="G180" s="4">
        <v>0</v>
      </c>
      <c r="H180" s="4">
        <v>40854931.549999997</v>
      </c>
      <c r="I180" s="4">
        <v>8058.4500000000007</v>
      </c>
      <c r="J180" s="4">
        <v>0</v>
      </c>
      <c r="K180" s="4">
        <f>E180-F180</f>
        <v>772249</v>
      </c>
      <c r="L180" s="4">
        <f>D180-F180</f>
        <v>5477640</v>
      </c>
      <c r="M180" s="4">
        <f>IF(E180=0,0,(F180/E180)*100)</f>
        <v>98.14520339369254</v>
      </c>
      <c r="N180" s="4">
        <f>D180-H180</f>
        <v>5485698.450000003</v>
      </c>
      <c r="O180" s="4">
        <f>E180-H180</f>
        <v>780307.45000000298</v>
      </c>
      <c r="P180" s="4">
        <f>IF(E180=0,0,(H180/E180)*100)</f>
        <v>98.125848515004307</v>
      </c>
    </row>
    <row r="181" spans="1:16">
      <c r="A181" s="8" t="s">
        <v>29</v>
      </c>
      <c r="B181" s="3" t="s">
        <v>30</v>
      </c>
      <c r="C181" s="4">
        <v>9614300</v>
      </c>
      <c r="D181" s="4">
        <v>10182390</v>
      </c>
      <c r="E181" s="4">
        <v>9113267</v>
      </c>
      <c r="F181" s="4">
        <v>8931780</v>
      </c>
      <c r="G181" s="4">
        <v>0</v>
      </c>
      <c r="H181" s="4">
        <v>8931768.9199999999</v>
      </c>
      <c r="I181" s="4">
        <v>11.08</v>
      </c>
      <c r="J181" s="4">
        <v>0</v>
      </c>
      <c r="K181" s="4">
        <f>E181-F181</f>
        <v>181487</v>
      </c>
      <c r="L181" s="4">
        <f>D181-F181</f>
        <v>1250610</v>
      </c>
      <c r="M181" s="4">
        <f>IF(E181=0,0,(F181/E181)*100)</f>
        <v>98.008540735172147</v>
      </c>
      <c r="N181" s="4">
        <f>D181-H181</f>
        <v>1250621.08</v>
      </c>
      <c r="O181" s="4">
        <f>E181-H181</f>
        <v>181498.08000000007</v>
      </c>
      <c r="P181" s="4">
        <f>IF(E181=0,0,(H181/E181)*100)</f>
        <v>98.008419154184764</v>
      </c>
    </row>
    <row r="182" spans="1:16">
      <c r="A182" s="8" t="s">
        <v>31</v>
      </c>
      <c r="B182" s="3" t="s">
        <v>32</v>
      </c>
      <c r="C182" s="4">
        <v>11266020</v>
      </c>
      <c r="D182" s="4">
        <v>11977341</v>
      </c>
      <c r="E182" s="4">
        <v>9029005</v>
      </c>
      <c r="F182" s="4">
        <v>7866734.1200000001</v>
      </c>
      <c r="G182" s="4">
        <v>0</v>
      </c>
      <c r="H182" s="4">
        <v>7856246.1200000001</v>
      </c>
      <c r="I182" s="4">
        <v>10488</v>
      </c>
      <c r="J182" s="4">
        <v>0</v>
      </c>
      <c r="K182" s="4">
        <f>E182-F182</f>
        <v>1162270.8799999999</v>
      </c>
      <c r="L182" s="4">
        <f>D182-F182</f>
        <v>4110606.88</v>
      </c>
      <c r="M182" s="4">
        <f>IF(E182=0,0,(F182/E182)*100)</f>
        <v>87.127364753923615</v>
      </c>
      <c r="N182" s="4">
        <f>D182-H182</f>
        <v>4121094.88</v>
      </c>
      <c r="O182" s="4">
        <f>E182-H182</f>
        <v>1172758.8799999999</v>
      </c>
      <c r="P182" s="4">
        <f>IF(E182=0,0,(H182/E182)*100)</f>
        <v>87.011205775165706</v>
      </c>
    </row>
    <row r="183" spans="1:16">
      <c r="A183" s="8" t="s">
        <v>33</v>
      </c>
      <c r="B183" s="3" t="s">
        <v>34</v>
      </c>
      <c r="C183" s="4">
        <v>396700</v>
      </c>
      <c r="D183" s="4">
        <v>626323</v>
      </c>
      <c r="E183" s="4">
        <v>550763</v>
      </c>
      <c r="F183" s="4">
        <v>464230</v>
      </c>
      <c r="G183" s="4">
        <v>0</v>
      </c>
      <c r="H183" s="4">
        <v>464079.17</v>
      </c>
      <c r="I183" s="4">
        <v>150.83000000000001</v>
      </c>
      <c r="J183" s="4">
        <v>0</v>
      </c>
      <c r="K183" s="4">
        <f>E183-F183</f>
        <v>86533</v>
      </c>
      <c r="L183" s="4">
        <f>D183-F183</f>
        <v>162093</v>
      </c>
      <c r="M183" s="4">
        <f>IF(E183=0,0,(F183/E183)*100)</f>
        <v>84.288523375753272</v>
      </c>
      <c r="N183" s="4">
        <f>D183-H183</f>
        <v>162243.83000000002</v>
      </c>
      <c r="O183" s="4">
        <f>E183-H183</f>
        <v>86683.830000000016</v>
      </c>
      <c r="P183" s="4">
        <f>IF(E183=0,0,(H183/E183)*100)</f>
        <v>84.261137730748075</v>
      </c>
    </row>
    <row r="184" spans="1:16">
      <c r="A184" s="8" t="s">
        <v>100</v>
      </c>
      <c r="B184" s="3" t="s">
        <v>101</v>
      </c>
      <c r="C184" s="4">
        <v>10500</v>
      </c>
      <c r="D184" s="4">
        <v>10500</v>
      </c>
      <c r="E184" s="4">
        <v>10500</v>
      </c>
      <c r="F184" s="4">
        <v>5500</v>
      </c>
      <c r="G184" s="4">
        <v>0</v>
      </c>
      <c r="H184" s="4">
        <v>5500</v>
      </c>
      <c r="I184" s="4">
        <v>0</v>
      </c>
      <c r="J184" s="4">
        <v>0</v>
      </c>
      <c r="K184" s="4">
        <f>E184-F184</f>
        <v>5000</v>
      </c>
      <c r="L184" s="4">
        <f>D184-F184</f>
        <v>5000</v>
      </c>
      <c r="M184" s="4">
        <f>IF(E184=0,0,(F184/E184)*100)</f>
        <v>52.380952380952387</v>
      </c>
      <c r="N184" s="4">
        <f>D184-H184</f>
        <v>5000</v>
      </c>
      <c r="O184" s="4">
        <f>E184-H184</f>
        <v>5000</v>
      </c>
      <c r="P184" s="4">
        <f>IF(E184=0,0,(H184/E184)*100)</f>
        <v>52.380952380952387</v>
      </c>
    </row>
    <row r="185" spans="1:16">
      <c r="A185" s="8" t="s">
        <v>102</v>
      </c>
      <c r="B185" s="3" t="s">
        <v>103</v>
      </c>
      <c r="C185" s="4">
        <v>2900000</v>
      </c>
      <c r="D185" s="4">
        <v>3108800</v>
      </c>
      <c r="E185" s="4">
        <v>2464800</v>
      </c>
      <c r="F185" s="4">
        <v>2349817</v>
      </c>
      <c r="G185" s="4">
        <v>0</v>
      </c>
      <c r="H185" s="4">
        <v>2349804.75</v>
      </c>
      <c r="I185" s="4">
        <v>12.25</v>
      </c>
      <c r="J185" s="4">
        <v>0</v>
      </c>
      <c r="K185" s="4">
        <f>E185-F185</f>
        <v>114983</v>
      </c>
      <c r="L185" s="4">
        <f>D185-F185</f>
        <v>758983</v>
      </c>
      <c r="M185" s="4">
        <f>IF(E185=0,0,(F185/E185)*100)</f>
        <v>95.334996754300548</v>
      </c>
      <c r="N185" s="4">
        <f>D185-H185</f>
        <v>758995.25</v>
      </c>
      <c r="O185" s="4">
        <f>E185-H185</f>
        <v>114995.25</v>
      </c>
      <c r="P185" s="4">
        <f>IF(E185=0,0,(H185/E185)*100)</f>
        <v>95.334499756572541</v>
      </c>
    </row>
    <row r="186" spans="1:16">
      <c r="A186" s="8" t="s">
        <v>35</v>
      </c>
      <c r="B186" s="3" t="s">
        <v>36</v>
      </c>
      <c r="C186" s="4">
        <v>999320</v>
      </c>
      <c r="D186" s="4">
        <v>1272218</v>
      </c>
      <c r="E186" s="4">
        <v>1267620</v>
      </c>
      <c r="F186" s="4">
        <v>1063685.1200000001</v>
      </c>
      <c r="G186" s="4">
        <v>0</v>
      </c>
      <c r="H186" s="4">
        <v>1063502.42</v>
      </c>
      <c r="I186" s="4">
        <v>182.7</v>
      </c>
      <c r="J186" s="4">
        <v>0</v>
      </c>
      <c r="K186" s="4">
        <f>E186-F186</f>
        <v>203934.87999999989</v>
      </c>
      <c r="L186" s="4">
        <f>D186-F186</f>
        <v>208532.87999999989</v>
      </c>
      <c r="M186" s="4">
        <f>IF(E186=0,0,(F186/E186)*100)</f>
        <v>83.911986241933718</v>
      </c>
      <c r="N186" s="4">
        <f>D186-H186</f>
        <v>208715.58000000007</v>
      </c>
      <c r="O186" s="4">
        <f>E186-H186</f>
        <v>204117.58000000007</v>
      </c>
      <c r="P186" s="4">
        <f>IF(E186=0,0,(H186/E186)*100)</f>
        <v>83.897573405279175</v>
      </c>
    </row>
    <row r="187" spans="1:16">
      <c r="A187" s="8" t="s">
        <v>37</v>
      </c>
      <c r="B187" s="3" t="s">
        <v>38</v>
      </c>
      <c r="C187" s="4">
        <v>118700</v>
      </c>
      <c r="D187" s="4">
        <v>118700</v>
      </c>
      <c r="E187" s="4">
        <v>104450</v>
      </c>
      <c r="F187" s="4">
        <v>84700</v>
      </c>
      <c r="G187" s="4">
        <v>0</v>
      </c>
      <c r="H187" s="4">
        <v>84696.97</v>
      </c>
      <c r="I187" s="4">
        <v>3.0300000000000002</v>
      </c>
      <c r="J187" s="4">
        <v>0</v>
      </c>
      <c r="K187" s="4">
        <f>E187-F187</f>
        <v>19750</v>
      </c>
      <c r="L187" s="4">
        <f>D187-F187</f>
        <v>34000</v>
      </c>
      <c r="M187" s="4">
        <f>IF(E187=0,0,(F187/E187)*100)</f>
        <v>81.091431306845379</v>
      </c>
      <c r="N187" s="4">
        <f>D187-H187</f>
        <v>34003.03</v>
      </c>
      <c r="O187" s="4">
        <f>E187-H187</f>
        <v>19753.03</v>
      </c>
      <c r="P187" s="4">
        <f>IF(E187=0,0,(H187/E187)*100)</f>
        <v>81.088530397319289</v>
      </c>
    </row>
    <row r="188" spans="1:16">
      <c r="A188" s="8" t="s">
        <v>39</v>
      </c>
      <c r="B188" s="3" t="s">
        <v>40</v>
      </c>
      <c r="C188" s="4">
        <v>6840800</v>
      </c>
      <c r="D188" s="4">
        <v>6840800</v>
      </c>
      <c r="E188" s="4">
        <v>4630872</v>
      </c>
      <c r="F188" s="4">
        <v>3898802</v>
      </c>
      <c r="G188" s="4">
        <v>0</v>
      </c>
      <c r="H188" s="4">
        <v>3888662.8099999996</v>
      </c>
      <c r="I188" s="4">
        <v>10139.19</v>
      </c>
      <c r="J188" s="4">
        <v>0</v>
      </c>
      <c r="K188" s="4">
        <f>E188-F188</f>
        <v>732070</v>
      </c>
      <c r="L188" s="4">
        <f>D188-F188</f>
        <v>2941998</v>
      </c>
      <c r="M188" s="4">
        <f>IF(E188=0,0,(F188/E188)*100)</f>
        <v>84.19153023447852</v>
      </c>
      <c r="N188" s="4">
        <f>D188-H188</f>
        <v>2952137.1900000004</v>
      </c>
      <c r="O188" s="4">
        <f>E188-H188</f>
        <v>742209.19000000041</v>
      </c>
      <c r="P188" s="4">
        <f>IF(E188=0,0,(H188/E188)*100)</f>
        <v>83.972582485544834</v>
      </c>
    </row>
    <row r="189" spans="1:16">
      <c r="A189" s="8" t="s">
        <v>41</v>
      </c>
      <c r="B189" s="3" t="s">
        <v>42</v>
      </c>
      <c r="C189" s="4">
        <v>4234600</v>
      </c>
      <c r="D189" s="4">
        <v>4234600</v>
      </c>
      <c r="E189" s="4">
        <v>2621572</v>
      </c>
      <c r="F189" s="4">
        <v>2259646</v>
      </c>
      <c r="G189" s="4">
        <v>0</v>
      </c>
      <c r="H189" s="4">
        <v>2255959.66</v>
      </c>
      <c r="I189" s="4">
        <v>3686.34</v>
      </c>
      <c r="J189" s="4">
        <v>0</v>
      </c>
      <c r="K189" s="4">
        <f>E189-F189</f>
        <v>361926</v>
      </c>
      <c r="L189" s="4">
        <f>D189-F189</f>
        <v>1974954</v>
      </c>
      <c r="M189" s="4">
        <f>IF(E189=0,0,(F189/E189)*100)</f>
        <v>86.194313945983552</v>
      </c>
      <c r="N189" s="4">
        <f>D189-H189</f>
        <v>1978640.3399999999</v>
      </c>
      <c r="O189" s="4">
        <f>E189-H189</f>
        <v>365612.33999999985</v>
      </c>
      <c r="P189" s="4">
        <f>IF(E189=0,0,(H189/E189)*100)</f>
        <v>86.053698315361942</v>
      </c>
    </row>
    <row r="190" spans="1:16">
      <c r="A190" s="8" t="s">
        <v>43</v>
      </c>
      <c r="B190" s="3" t="s">
        <v>44</v>
      </c>
      <c r="C190" s="4">
        <v>283400</v>
      </c>
      <c r="D190" s="4">
        <v>283400</v>
      </c>
      <c r="E190" s="4">
        <v>234300</v>
      </c>
      <c r="F190" s="4">
        <v>189713</v>
      </c>
      <c r="G190" s="4">
        <v>0</v>
      </c>
      <c r="H190" s="4">
        <v>189672.88</v>
      </c>
      <c r="I190" s="4">
        <v>40.120000000000005</v>
      </c>
      <c r="J190" s="4">
        <v>0</v>
      </c>
      <c r="K190" s="4">
        <f>E190-F190</f>
        <v>44587</v>
      </c>
      <c r="L190" s="4">
        <f>D190-F190</f>
        <v>93687</v>
      </c>
      <c r="M190" s="4">
        <f>IF(E190=0,0,(F190/E190)*100)</f>
        <v>80.970123772940667</v>
      </c>
      <c r="N190" s="4">
        <f>D190-H190</f>
        <v>93727.12</v>
      </c>
      <c r="O190" s="4">
        <f>E190-H190</f>
        <v>44627.119999999995</v>
      </c>
      <c r="P190" s="4">
        <f>IF(E190=0,0,(H190/E190)*100)</f>
        <v>80.953000426803243</v>
      </c>
    </row>
    <row r="191" spans="1:16">
      <c r="A191" s="8" t="s">
        <v>45</v>
      </c>
      <c r="B191" s="3" t="s">
        <v>46</v>
      </c>
      <c r="C191" s="4">
        <v>1478500</v>
      </c>
      <c r="D191" s="4">
        <v>1478500</v>
      </c>
      <c r="E191" s="4">
        <v>1131000</v>
      </c>
      <c r="F191" s="4">
        <v>910228</v>
      </c>
      <c r="G191" s="4">
        <v>0</v>
      </c>
      <c r="H191" s="4">
        <v>903819.2</v>
      </c>
      <c r="I191" s="4">
        <v>6408.7999999999993</v>
      </c>
      <c r="J191" s="4">
        <v>0</v>
      </c>
      <c r="K191" s="4">
        <f>E191-F191</f>
        <v>220772</v>
      </c>
      <c r="L191" s="4">
        <f>D191-F191</f>
        <v>568272</v>
      </c>
      <c r="M191" s="4">
        <f>IF(E191=0,0,(F191/E191)*100)</f>
        <v>80.479929266136168</v>
      </c>
      <c r="N191" s="4">
        <f>D191-H191</f>
        <v>574680.80000000005</v>
      </c>
      <c r="O191" s="4">
        <f>E191-H191</f>
        <v>227180.80000000005</v>
      </c>
      <c r="P191" s="4">
        <f>IF(E191=0,0,(H191/E191)*100)</f>
        <v>79.913280282935446</v>
      </c>
    </row>
    <row r="192" spans="1:16">
      <c r="A192" s="8" t="s">
        <v>47</v>
      </c>
      <c r="B192" s="3" t="s">
        <v>48</v>
      </c>
      <c r="C192" s="4">
        <v>844300</v>
      </c>
      <c r="D192" s="4">
        <v>844300</v>
      </c>
      <c r="E192" s="4">
        <v>644000</v>
      </c>
      <c r="F192" s="4">
        <v>539215</v>
      </c>
      <c r="G192" s="4">
        <v>0</v>
      </c>
      <c r="H192" s="4">
        <v>539211.07000000007</v>
      </c>
      <c r="I192" s="4">
        <v>3.9299999999999997</v>
      </c>
      <c r="J192" s="4">
        <v>0</v>
      </c>
      <c r="K192" s="4">
        <f>E192-F192</f>
        <v>104785</v>
      </c>
      <c r="L192" s="4">
        <f>D192-F192</f>
        <v>305085</v>
      </c>
      <c r="M192" s="4">
        <f>IF(E192=0,0,(F192/E192)*100)</f>
        <v>83.729037267080741</v>
      </c>
      <c r="N192" s="4">
        <f>D192-H192</f>
        <v>305088.92999999993</v>
      </c>
      <c r="O192" s="4">
        <f>E192-H192</f>
        <v>104788.92999999993</v>
      </c>
      <c r="P192" s="4">
        <f>IF(E192=0,0,(H192/E192)*100)</f>
        <v>83.728427018633553</v>
      </c>
    </row>
    <row r="193" spans="1:16">
      <c r="A193" s="8" t="s">
        <v>57</v>
      </c>
      <c r="B193" s="3" t="s">
        <v>58</v>
      </c>
      <c r="C193" s="4">
        <v>14480</v>
      </c>
      <c r="D193" s="4">
        <v>14480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f>E193-F193</f>
        <v>0</v>
      </c>
      <c r="L193" s="4">
        <f>D193-F193</f>
        <v>14480</v>
      </c>
      <c r="M193" s="4">
        <f>IF(E193=0,0,(F193/E193)*100)</f>
        <v>0</v>
      </c>
      <c r="N193" s="4">
        <f>D193-H193</f>
        <v>14480</v>
      </c>
      <c r="O193" s="4">
        <f>E193-H193</f>
        <v>0</v>
      </c>
      <c r="P193" s="4">
        <f>IF(E193=0,0,(H193/E193)*100)</f>
        <v>0</v>
      </c>
    </row>
    <row r="194" spans="1:16">
      <c r="A194" s="8" t="s">
        <v>59</v>
      </c>
      <c r="B194" s="3" t="s">
        <v>60</v>
      </c>
      <c r="C194" s="4">
        <v>14480</v>
      </c>
      <c r="D194" s="4">
        <v>14480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f>E194-F194</f>
        <v>0</v>
      </c>
      <c r="L194" s="4">
        <f>D194-F194</f>
        <v>14480</v>
      </c>
      <c r="M194" s="4">
        <f>IF(E194=0,0,(F194/E194)*100)</f>
        <v>0</v>
      </c>
      <c r="N194" s="4">
        <f>D194-H194</f>
        <v>14480</v>
      </c>
      <c r="O194" s="4">
        <f>E194-H194</f>
        <v>0</v>
      </c>
      <c r="P194" s="4">
        <f>IF(E194=0,0,(H194/E194)*100)</f>
        <v>0</v>
      </c>
    </row>
    <row r="195" spans="1:16">
      <c r="A195" s="5" t="s">
        <v>65</v>
      </c>
      <c r="B195" s="6" t="s">
        <v>66</v>
      </c>
      <c r="C195" s="7">
        <v>265400</v>
      </c>
      <c r="D195" s="7">
        <v>365900</v>
      </c>
      <c r="E195" s="7">
        <v>313200</v>
      </c>
      <c r="F195" s="7">
        <v>305939</v>
      </c>
      <c r="G195" s="7">
        <v>0</v>
      </c>
      <c r="H195" s="7">
        <v>305938.01</v>
      </c>
      <c r="I195" s="7">
        <v>0.99</v>
      </c>
      <c r="J195" s="7">
        <v>0</v>
      </c>
      <c r="K195" s="7">
        <f>E195-F195</f>
        <v>7261</v>
      </c>
      <c r="L195" s="7">
        <f>D195-F195</f>
        <v>59961</v>
      </c>
      <c r="M195" s="7">
        <f>IF(E195=0,0,(F195/E195)*100)</f>
        <v>97.681673052362711</v>
      </c>
      <c r="N195" s="7">
        <f>D195-H195</f>
        <v>59961.989999999991</v>
      </c>
      <c r="O195" s="7">
        <f>E195-H195</f>
        <v>7261.9899999999907</v>
      </c>
      <c r="P195" s="7">
        <f>IF(E195=0,0,(H195/E195)*100)</f>
        <v>97.681356960408678</v>
      </c>
    </row>
    <row r="196" spans="1:16">
      <c r="A196" s="8" t="s">
        <v>21</v>
      </c>
      <c r="B196" s="3" t="s">
        <v>22</v>
      </c>
      <c r="C196" s="4">
        <v>265400</v>
      </c>
      <c r="D196" s="4">
        <v>365900</v>
      </c>
      <c r="E196" s="4">
        <v>313200</v>
      </c>
      <c r="F196" s="4">
        <v>305939</v>
      </c>
      <c r="G196" s="4">
        <v>0</v>
      </c>
      <c r="H196" s="4">
        <v>305938.01</v>
      </c>
      <c r="I196" s="4">
        <v>0.99</v>
      </c>
      <c r="J196" s="4">
        <v>0</v>
      </c>
      <c r="K196" s="4">
        <f>E196-F196</f>
        <v>7261</v>
      </c>
      <c r="L196" s="4">
        <f>D196-F196</f>
        <v>59961</v>
      </c>
      <c r="M196" s="4">
        <f>IF(E196=0,0,(F196/E196)*100)</f>
        <v>97.681673052362711</v>
      </c>
      <c r="N196" s="4">
        <f>D196-H196</f>
        <v>59961.989999999991</v>
      </c>
      <c r="O196" s="4">
        <f>E196-H196</f>
        <v>7261.9899999999907</v>
      </c>
      <c r="P196" s="4">
        <f>IF(E196=0,0,(H196/E196)*100)</f>
        <v>97.681356960408678</v>
      </c>
    </row>
    <row r="197" spans="1:16">
      <c r="A197" s="8" t="s">
        <v>23</v>
      </c>
      <c r="B197" s="3" t="s">
        <v>24</v>
      </c>
      <c r="C197" s="4">
        <v>259400</v>
      </c>
      <c r="D197" s="4">
        <v>359900</v>
      </c>
      <c r="E197" s="4">
        <v>308200</v>
      </c>
      <c r="F197" s="4">
        <v>301969</v>
      </c>
      <c r="G197" s="4">
        <v>0</v>
      </c>
      <c r="H197" s="4">
        <v>301968.01</v>
      </c>
      <c r="I197" s="4">
        <v>0.99</v>
      </c>
      <c r="J197" s="4">
        <v>0</v>
      </c>
      <c r="K197" s="4">
        <f>E197-F197</f>
        <v>6231</v>
      </c>
      <c r="L197" s="4">
        <f>D197-F197</f>
        <v>57931</v>
      </c>
      <c r="M197" s="4">
        <f>IF(E197=0,0,(F197/E197)*100)</f>
        <v>97.978260869565219</v>
      </c>
      <c r="N197" s="4">
        <f>D197-H197</f>
        <v>57931.989999999991</v>
      </c>
      <c r="O197" s="4">
        <f>E197-H197</f>
        <v>6231.9899999999907</v>
      </c>
      <c r="P197" s="4">
        <f>IF(E197=0,0,(H197/E197)*100)</f>
        <v>97.97793964957819</v>
      </c>
    </row>
    <row r="198" spans="1:16">
      <c r="A198" s="8" t="s">
        <v>25</v>
      </c>
      <c r="B198" s="3" t="s">
        <v>26</v>
      </c>
      <c r="C198" s="4">
        <v>212600</v>
      </c>
      <c r="D198" s="4">
        <v>295000</v>
      </c>
      <c r="E198" s="4">
        <v>252600</v>
      </c>
      <c r="F198" s="4">
        <v>247515</v>
      </c>
      <c r="G198" s="4">
        <v>0</v>
      </c>
      <c r="H198" s="4">
        <v>247514.77</v>
      </c>
      <c r="I198" s="4">
        <v>0.23</v>
      </c>
      <c r="J198" s="4">
        <v>0</v>
      </c>
      <c r="K198" s="4">
        <f>E198-F198</f>
        <v>5085</v>
      </c>
      <c r="L198" s="4">
        <f>D198-F198</f>
        <v>47485</v>
      </c>
      <c r="M198" s="4">
        <f>IF(E198=0,0,(F198/E198)*100)</f>
        <v>97.986935866983373</v>
      </c>
      <c r="N198" s="4">
        <f>D198-H198</f>
        <v>47485.23000000001</v>
      </c>
      <c r="O198" s="4">
        <f>E198-H198</f>
        <v>5085.2300000000105</v>
      </c>
      <c r="P198" s="4">
        <f>IF(E198=0,0,(H198/E198)*100)</f>
        <v>97.986844813935065</v>
      </c>
    </row>
    <row r="199" spans="1:16">
      <c r="A199" s="8" t="s">
        <v>27</v>
      </c>
      <c r="B199" s="3" t="s">
        <v>28</v>
      </c>
      <c r="C199" s="4">
        <v>212600</v>
      </c>
      <c r="D199" s="4">
        <v>295000</v>
      </c>
      <c r="E199" s="4">
        <v>252600</v>
      </c>
      <c r="F199" s="4">
        <v>247515</v>
      </c>
      <c r="G199" s="4">
        <v>0</v>
      </c>
      <c r="H199" s="4">
        <v>247514.77</v>
      </c>
      <c r="I199" s="4">
        <v>0.23</v>
      </c>
      <c r="J199" s="4">
        <v>0</v>
      </c>
      <c r="K199" s="4">
        <f>E199-F199</f>
        <v>5085</v>
      </c>
      <c r="L199" s="4">
        <f>D199-F199</f>
        <v>47485</v>
      </c>
      <c r="M199" s="4">
        <f>IF(E199=0,0,(F199/E199)*100)</f>
        <v>97.986935866983373</v>
      </c>
      <c r="N199" s="4">
        <f>D199-H199</f>
        <v>47485.23000000001</v>
      </c>
      <c r="O199" s="4">
        <f>E199-H199</f>
        <v>5085.2300000000105</v>
      </c>
      <c r="P199" s="4">
        <f>IF(E199=0,0,(H199/E199)*100)</f>
        <v>97.986844813935065</v>
      </c>
    </row>
    <row r="200" spans="1:16">
      <c r="A200" s="8" t="s">
        <v>29</v>
      </c>
      <c r="B200" s="3" t="s">
        <v>30</v>
      </c>
      <c r="C200" s="4">
        <v>46800</v>
      </c>
      <c r="D200" s="4">
        <v>64900</v>
      </c>
      <c r="E200" s="4">
        <v>55600</v>
      </c>
      <c r="F200" s="4">
        <v>54454</v>
      </c>
      <c r="G200" s="4">
        <v>0</v>
      </c>
      <c r="H200" s="4">
        <v>54453.24</v>
      </c>
      <c r="I200" s="4">
        <v>0.76</v>
      </c>
      <c r="J200" s="4">
        <v>0</v>
      </c>
      <c r="K200" s="4">
        <f>E200-F200</f>
        <v>1146</v>
      </c>
      <c r="L200" s="4">
        <f>D200-F200</f>
        <v>10446</v>
      </c>
      <c r="M200" s="4">
        <f>IF(E200=0,0,(F200/E200)*100)</f>
        <v>97.938848920863308</v>
      </c>
      <c r="N200" s="4">
        <f>D200-H200</f>
        <v>10446.760000000002</v>
      </c>
      <c r="O200" s="4">
        <f>E200-H200</f>
        <v>1146.760000000002</v>
      </c>
      <c r="P200" s="4">
        <f>IF(E200=0,0,(H200/E200)*100)</f>
        <v>97.937482014388493</v>
      </c>
    </row>
    <row r="201" spans="1:16">
      <c r="A201" s="8" t="s">
        <v>31</v>
      </c>
      <c r="B201" s="3" t="s">
        <v>32</v>
      </c>
      <c r="C201" s="4">
        <v>6000</v>
      </c>
      <c r="D201" s="4">
        <v>6000</v>
      </c>
      <c r="E201" s="4">
        <v>5000</v>
      </c>
      <c r="F201" s="4">
        <v>3970</v>
      </c>
      <c r="G201" s="4">
        <v>0</v>
      </c>
      <c r="H201" s="4">
        <v>3970</v>
      </c>
      <c r="I201" s="4">
        <v>0</v>
      </c>
      <c r="J201" s="4">
        <v>0</v>
      </c>
      <c r="K201" s="4">
        <f>E201-F201</f>
        <v>1030</v>
      </c>
      <c r="L201" s="4">
        <f>D201-F201</f>
        <v>2030</v>
      </c>
      <c r="M201" s="4">
        <f>IF(E201=0,0,(F201/E201)*100)</f>
        <v>79.400000000000006</v>
      </c>
      <c r="N201" s="4">
        <f>D201-H201</f>
        <v>2030</v>
      </c>
      <c r="O201" s="4">
        <f>E201-H201</f>
        <v>1030</v>
      </c>
      <c r="P201" s="4">
        <f>IF(E201=0,0,(H201/E201)*100)</f>
        <v>79.400000000000006</v>
      </c>
    </row>
    <row r="202" spans="1:16">
      <c r="A202" s="8" t="s">
        <v>37</v>
      </c>
      <c r="B202" s="3" t="s">
        <v>38</v>
      </c>
      <c r="C202" s="4">
        <v>6000</v>
      </c>
      <c r="D202" s="4">
        <v>6000</v>
      </c>
      <c r="E202" s="4">
        <v>5000</v>
      </c>
      <c r="F202" s="4">
        <v>3970</v>
      </c>
      <c r="G202" s="4">
        <v>0</v>
      </c>
      <c r="H202" s="4">
        <v>3970</v>
      </c>
      <c r="I202" s="4">
        <v>0</v>
      </c>
      <c r="J202" s="4">
        <v>0</v>
      </c>
      <c r="K202" s="4">
        <f>E202-F202</f>
        <v>1030</v>
      </c>
      <c r="L202" s="4">
        <f>D202-F202</f>
        <v>2030</v>
      </c>
      <c r="M202" s="4">
        <f>IF(E202=0,0,(F202/E202)*100)</f>
        <v>79.400000000000006</v>
      </c>
      <c r="N202" s="4">
        <f>D202-H202</f>
        <v>2030</v>
      </c>
      <c r="O202" s="4">
        <f>E202-H202</f>
        <v>1030</v>
      </c>
      <c r="P202" s="4">
        <f>IF(E202=0,0,(H202/E202)*100)</f>
        <v>79.400000000000006</v>
      </c>
    </row>
    <row r="203" spans="1:16">
      <c r="A203" s="5" t="s">
        <v>104</v>
      </c>
      <c r="B203" s="6" t="s">
        <v>105</v>
      </c>
      <c r="C203" s="7">
        <v>19532300</v>
      </c>
      <c r="D203" s="7">
        <v>20384900</v>
      </c>
      <c r="E203" s="7">
        <v>17802720</v>
      </c>
      <c r="F203" s="7">
        <v>17430852.740000002</v>
      </c>
      <c r="G203" s="7">
        <v>0</v>
      </c>
      <c r="H203" s="7">
        <v>17429384.960000005</v>
      </c>
      <c r="I203" s="7">
        <v>1467.78</v>
      </c>
      <c r="J203" s="7">
        <v>0</v>
      </c>
      <c r="K203" s="7">
        <f>E203-F203</f>
        <v>371867.25999999791</v>
      </c>
      <c r="L203" s="7">
        <f>D203-F203</f>
        <v>2954047.2599999979</v>
      </c>
      <c r="M203" s="7">
        <f>IF(E203=0,0,(F203/E203)*100)</f>
        <v>97.911177280775092</v>
      </c>
      <c r="N203" s="7">
        <f>D203-H203</f>
        <v>2955515.0399999954</v>
      </c>
      <c r="O203" s="7">
        <f>E203-H203</f>
        <v>373335.03999999538</v>
      </c>
      <c r="P203" s="7">
        <f>IF(E203=0,0,(H203/E203)*100)</f>
        <v>97.902932585582462</v>
      </c>
    </row>
    <row r="204" spans="1:16">
      <c r="A204" s="8" t="s">
        <v>21</v>
      </c>
      <c r="B204" s="3" t="s">
        <v>22</v>
      </c>
      <c r="C204" s="4">
        <v>19532300</v>
      </c>
      <c r="D204" s="4">
        <v>20384900</v>
      </c>
      <c r="E204" s="4">
        <v>17802720</v>
      </c>
      <c r="F204" s="4">
        <v>17430852.740000002</v>
      </c>
      <c r="G204" s="4">
        <v>0</v>
      </c>
      <c r="H204" s="4">
        <v>17429384.960000005</v>
      </c>
      <c r="I204" s="4">
        <v>1467.78</v>
      </c>
      <c r="J204" s="4">
        <v>0</v>
      </c>
      <c r="K204" s="4">
        <f>E204-F204</f>
        <v>371867.25999999791</v>
      </c>
      <c r="L204" s="4">
        <f>D204-F204</f>
        <v>2954047.2599999979</v>
      </c>
      <c r="M204" s="4">
        <f>IF(E204=0,0,(F204/E204)*100)</f>
        <v>97.911177280775092</v>
      </c>
      <c r="N204" s="4">
        <f>D204-H204</f>
        <v>2955515.0399999954</v>
      </c>
      <c r="O204" s="4">
        <f>E204-H204</f>
        <v>373335.03999999538</v>
      </c>
      <c r="P204" s="4">
        <f>IF(E204=0,0,(H204/E204)*100)</f>
        <v>97.902932585582462</v>
      </c>
    </row>
    <row r="205" spans="1:16">
      <c r="A205" s="8" t="s">
        <v>23</v>
      </c>
      <c r="B205" s="3" t="s">
        <v>24</v>
      </c>
      <c r="C205" s="4">
        <v>15220080</v>
      </c>
      <c r="D205" s="4">
        <v>15987880</v>
      </c>
      <c r="E205" s="4">
        <v>14462849</v>
      </c>
      <c r="F205" s="4">
        <v>14255899</v>
      </c>
      <c r="G205" s="4">
        <v>0</v>
      </c>
      <c r="H205" s="4">
        <v>14254444.010000002</v>
      </c>
      <c r="I205" s="4">
        <v>1454.99</v>
      </c>
      <c r="J205" s="4">
        <v>0</v>
      </c>
      <c r="K205" s="4">
        <f>E205-F205</f>
        <v>206950</v>
      </c>
      <c r="L205" s="4">
        <f>D205-F205</f>
        <v>1731981</v>
      </c>
      <c r="M205" s="4">
        <f>IF(E205=0,0,(F205/E205)*100)</f>
        <v>98.569092438149625</v>
      </c>
      <c r="N205" s="4">
        <f>D205-H205</f>
        <v>1733435.9899999984</v>
      </c>
      <c r="O205" s="4">
        <f>E205-H205</f>
        <v>208404.98999999836</v>
      </c>
      <c r="P205" s="4">
        <f>IF(E205=0,0,(H205/E205)*100)</f>
        <v>98.559032248763728</v>
      </c>
    </row>
    <row r="206" spans="1:16">
      <c r="A206" s="8" t="s">
        <v>25</v>
      </c>
      <c r="B206" s="3" t="s">
        <v>26</v>
      </c>
      <c r="C206" s="4">
        <v>12475500</v>
      </c>
      <c r="D206" s="4">
        <v>13111300</v>
      </c>
      <c r="E206" s="4">
        <v>11891650</v>
      </c>
      <c r="F206" s="4">
        <v>11730442</v>
      </c>
      <c r="G206" s="4">
        <v>0</v>
      </c>
      <c r="H206" s="4">
        <v>11728987.310000001</v>
      </c>
      <c r="I206" s="4">
        <v>1454.69</v>
      </c>
      <c r="J206" s="4">
        <v>0</v>
      </c>
      <c r="K206" s="4">
        <f>E206-F206</f>
        <v>161208</v>
      </c>
      <c r="L206" s="4">
        <f>D206-F206</f>
        <v>1380858</v>
      </c>
      <c r="M206" s="4">
        <f>IF(E206=0,0,(F206/E206)*100)</f>
        <v>98.644359697771122</v>
      </c>
      <c r="N206" s="4">
        <f>D206-H206</f>
        <v>1382312.6899999995</v>
      </c>
      <c r="O206" s="4">
        <f>E206-H206</f>
        <v>162662.68999999948</v>
      </c>
      <c r="P206" s="4">
        <f>IF(E206=0,0,(H206/E206)*100)</f>
        <v>98.632126828488893</v>
      </c>
    </row>
    <row r="207" spans="1:16">
      <c r="A207" s="8" t="s">
        <v>27</v>
      </c>
      <c r="B207" s="3" t="s">
        <v>28</v>
      </c>
      <c r="C207" s="4">
        <v>12475500</v>
      </c>
      <c r="D207" s="4">
        <v>13111300</v>
      </c>
      <c r="E207" s="4">
        <v>11891650</v>
      </c>
      <c r="F207" s="4">
        <v>11730442</v>
      </c>
      <c r="G207" s="4">
        <v>0</v>
      </c>
      <c r="H207" s="4">
        <v>11728987.310000001</v>
      </c>
      <c r="I207" s="4">
        <v>1454.69</v>
      </c>
      <c r="J207" s="4">
        <v>0</v>
      </c>
      <c r="K207" s="4">
        <f>E207-F207</f>
        <v>161208</v>
      </c>
      <c r="L207" s="4">
        <f>D207-F207</f>
        <v>1380858</v>
      </c>
      <c r="M207" s="4">
        <f>IF(E207=0,0,(F207/E207)*100)</f>
        <v>98.644359697771122</v>
      </c>
      <c r="N207" s="4">
        <f>D207-H207</f>
        <v>1382312.6899999995</v>
      </c>
      <c r="O207" s="4">
        <f>E207-H207</f>
        <v>162662.68999999948</v>
      </c>
      <c r="P207" s="4">
        <f>IF(E207=0,0,(H207/E207)*100)</f>
        <v>98.632126828488893</v>
      </c>
    </row>
    <row r="208" spans="1:16">
      <c r="A208" s="8" t="s">
        <v>29</v>
      </c>
      <c r="B208" s="3" t="s">
        <v>30</v>
      </c>
      <c r="C208" s="4">
        <v>2744580</v>
      </c>
      <c r="D208" s="4">
        <v>2876580</v>
      </c>
      <c r="E208" s="4">
        <v>2571199</v>
      </c>
      <c r="F208" s="4">
        <v>2525457</v>
      </c>
      <c r="G208" s="4">
        <v>0</v>
      </c>
      <c r="H208" s="4">
        <v>2525456.7000000002</v>
      </c>
      <c r="I208" s="4">
        <v>0.3</v>
      </c>
      <c r="J208" s="4">
        <v>0</v>
      </c>
      <c r="K208" s="4">
        <f>E208-F208</f>
        <v>45742</v>
      </c>
      <c r="L208" s="4">
        <f>D208-F208</f>
        <v>351123</v>
      </c>
      <c r="M208" s="4">
        <f>IF(E208=0,0,(F208/E208)*100)</f>
        <v>98.22098561799379</v>
      </c>
      <c r="N208" s="4">
        <f>D208-H208</f>
        <v>351123.29999999981</v>
      </c>
      <c r="O208" s="4">
        <f>E208-H208</f>
        <v>45742.299999999814</v>
      </c>
      <c r="P208" s="4">
        <f>IF(E208=0,0,(H208/E208)*100)</f>
        <v>98.220973950285469</v>
      </c>
    </row>
    <row r="209" spans="1:16">
      <c r="A209" s="8" t="s">
        <v>31</v>
      </c>
      <c r="B209" s="3" t="s">
        <v>32</v>
      </c>
      <c r="C209" s="4">
        <v>4312220</v>
      </c>
      <c r="D209" s="4">
        <v>4397020</v>
      </c>
      <c r="E209" s="4">
        <v>3339871</v>
      </c>
      <c r="F209" s="4">
        <v>3174953.74</v>
      </c>
      <c r="G209" s="4">
        <v>0</v>
      </c>
      <c r="H209" s="4">
        <v>3174940.95</v>
      </c>
      <c r="I209" s="4">
        <v>12.790000000000001</v>
      </c>
      <c r="J209" s="4">
        <v>0</v>
      </c>
      <c r="K209" s="4">
        <f>E209-F209</f>
        <v>164917.25999999978</v>
      </c>
      <c r="L209" s="4">
        <f>D209-F209</f>
        <v>1222066.2599999998</v>
      </c>
      <c r="M209" s="4">
        <f>IF(E209=0,0,(F209/E209)*100)</f>
        <v>95.062166772309482</v>
      </c>
      <c r="N209" s="4">
        <f>D209-H209</f>
        <v>1222079.0499999998</v>
      </c>
      <c r="O209" s="4">
        <f>E209-H209</f>
        <v>164930.04999999981</v>
      </c>
      <c r="P209" s="4">
        <f>IF(E209=0,0,(H209/E209)*100)</f>
        <v>95.061783823387188</v>
      </c>
    </row>
    <row r="210" spans="1:16">
      <c r="A210" s="8" t="s">
        <v>33</v>
      </c>
      <c r="B210" s="3" t="s">
        <v>34</v>
      </c>
      <c r="C210" s="4">
        <v>100000</v>
      </c>
      <c r="D210" s="4">
        <v>60000</v>
      </c>
      <c r="E210" s="4">
        <v>60000</v>
      </c>
      <c r="F210" s="4">
        <v>60000</v>
      </c>
      <c r="G210" s="4">
        <v>0</v>
      </c>
      <c r="H210" s="4">
        <v>60000</v>
      </c>
      <c r="I210" s="4">
        <v>0</v>
      </c>
      <c r="J210" s="4">
        <v>0</v>
      </c>
      <c r="K210" s="4">
        <f>E210-F210</f>
        <v>0</v>
      </c>
      <c r="L210" s="4">
        <f>D210-F210</f>
        <v>0</v>
      </c>
      <c r="M210" s="4">
        <f>IF(E210=0,0,(F210/E210)*100)</f>
        <v>100</v>
      </c>
      <c r="N210" s="4">
        <f>D210-H210</f>
        <v>0</v>
      </c>
      <c r="O210" s="4">
        <f>E210-H210</f>
        <v>0</v>
      </c>
      <c r="P210" s="4">
        <f>IF(E210=0,0,(H210/E210)*100)</f>
        <v>100</v>
      </c>
    </row>
    <row r="211" spans="1:16">
      <c r="A211" s="8" t="s">
        <v>100</v>
      </c>
      <c r="B211" s="3" t="s">
        <v>101</v>
      </c>
      <c r="C211" s="4">
        <v>5000</v>
      </c>
      <c r="D211" s="4">
        <v>5000</v>
      </c>
      <c r="E211" s="4">
        <v>5000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f>E211-F211</f>
        <v>5000</v>
      </c>
      <c r="L211" s="4">
        <f>D211-F211</f>
        <v>5000</v>
      </c>
      <c r="M211" s="4">
        <f>IF(E211=0,0,(F211/E211)*100)</f>
        <v>0</v>
      </c>
      <c r="N211" s="4">
        <f>D211-H211</f>
        <v>5000</v>
      </c>
      <c r="O211" s="4">
        <f>E211-H211</f>
        <v>5000</v>
      </c>
      <c r="P211" s="4">
        <f>IF(E211=0,0,(H211/E211)*100)</f>
        <v>0</v>
      </c>
    </row>
    <row r="212" spans="1:16">
      <c r="A212" s="8" t="s">
        <v>102</v>
      </c>
      <c r="B212" s="3" t="s">
        <v>103</v>
      </c>
      <c r="C212" s="4">
        <v>1500000</v>
      </c>
      <c r="D212" s="4">
        <v>1708800</v>
      </c>
      <c r="E212" s="4">
        <v>1415800</v>
      </c>
      <c r="F212" s="4">
        <v>1389993</v>
      </c>
      <c r="G212" s="4">
        <v>0</v>
      </c>
      <c r="H212" s="4">
        <v>1389987.62</v>
      </c>
      <c r="I212" s="4">
        <v>5.38</v>
      </c>
      <c r="J212" s="4">
        <v>0</v>
      </c>
      <c r="K212" s="4">
        <f>E212-F212</f>
        <v>25807</v>
      </c>
      <c r="L212" s="4">
        <f>D212-F212</f>
        <v>318807</v>
      </c>
      <c r="M212" s="4">
        <f>IF(E212=0,0,(F212/E212)*100)</f>
        <v>98.17721429580449</v>
      </c>
      <c r="N212" s="4">
        <f>D212-H212</f>
        <v>318812.37999999989</v>
      </c>
      <c r="O212" s="4">
        <f>E212-H212</f>
        <v>25812.379999999888</v>
      </c>
      <c r="P212" s="4">
        <f>IF(E212=0,0,(H212/E212)*100)</f>
        <v>98.176834298629757</v>
      </c>
    </row>
    <row r="213" spans="1:16">
      <c r="A213" s="8" t="s">
        <v>35</v>
      </c>
      <c r="B213" s="3" t="s">
        <v>36</v>
      </c>
      <c r="C213" s="4">
        <v>380020</v>
      </c>
      <c r="D213" s="4">
        <v>296020</v>
      </c>
      <c r="E213" s="4">
        <v>296020</v>
      </c>
      <c r="F213" s="4">
        <v>262847.74</v>
      </c>
      <c r="G213" s="4">
        <v>0</v>
      </c>
      <c r="H213" s="4">
        <v>262845.52</v>
      </c>
      <c r="I213" s="4">
        <v>2.2200000000000002</v>
      </c>
      <c r="J213" s="4">
        <v>0</v>
      </c>
      <c r="K213" s="4">
        <f>E213-F213</f>
        <v>33172.260000000009</v>
      </c>
      <c r="L213" s="4">
        <f>D213-F213</f>
        <v>33172.260000000009</v>
      </c>
      <c r="M213" s="4">
        <f>IF(E213=0,0,(F213/E213)*100)</f>
        <v>88.793912573474771</v>
      </c>
      <c r="N213" s="4">
        <f>D213-H213</f>
        <v>33174.479999999981</v>
      </c>
      <c r="O213" s="4">
        <f>E213-H213</f>
        <v>33174.479999999981</v>
      </c>
      <c r="P213" s="4">
        <f>IF(E213=0,0,(H213/E213)*100)</f>
        <v>88.79316262414703</v>
      </c>
    </row>
    <row r="214" spans="1:16">
      <c r="A214" s="8" t="s">
        <v>37</v>
      </c>
      <c r="B214" s="3" t="s">
        <v>38</v>
      </c>
      <c r="C214" s="4">
        <v>20000</v>
      </c>
      <c r="D214" s="4">
        <v>20000</v>
      </c>
      <c r="E214" s="4">
        <v>16000</v>
      </c>
      <c r="F214" s="4">
        <v>16000</v>
      </c>
      <c r="G214" s="4">
        <v>0</v>
      </c>
      <c r="H214" s="4">
        <v>15999.75</v>
      </c>
      <c r="I214" s="4">
        <v>0.25</v>
      </c>
      <c r="J214" s="4">
        <v>0</v>
      </c>
      <c r="K214" s="4">
        <f>E214-F214</f>
        <v>0</v>
      </c>
      <c r="L214" s="4">
        <f>D214-F214</f>
        <v>4000</v>
      </c>
      <c r="M214" s="4">
        <f>IF(E214=0,0,(F214/E214)*100)</f>
        <v>100</v>
      </c>
      <c r="N214" s="4">
        <f>D214-H214</f>
        <v>4000.25</v>
      </c>
      <c r="O214" s="4">
        <f>E214-H214</f>
        <v>0.25</v>
      </c>
      <c r="P214" s="4">
        <f>IF(E214=0,0,(H214/E214)*100)</f>
        <v>99.998437500000009</v>
      </c>
    </row>
    <row r="215" spans="1:16">
      <c r="A215" s="8" t="s">
        <v>39</v>
      </c>
      <c r="B215" s="3" t="s">
        <v>40</v>
      </c>
      <c r="C215" s="4">
        <v>2307200</v>
      </c>
      <c r="D215" s="4">
        <v>2307200</v>
      </c>
      <c r="E215" s="4">
        <v>1547051</v>
      </c>
      <c r="F215" s="4">
        <v>1446113</v>
      </c>
      <c r="G215" s="4">
        <v>0</v>
      </c>
      <c r="H215" s="4">
        <v>1446108.06</v>
      </c>
      <c r="I215" s="4">
        <v>4.9399999999999995</v>
      </c>
      <c r="J215" s="4">
        <v>0</v>
      </c>
      <c r="K215" s="4">
        <f>E215-F215</f>
        <v>100938</v>
      </c>
      <c r="L215" s="4">
        <f>D215-F215</f>
        <v>861087</v>
      </c>
      <c r="M215" s="4">
        <f>IF(E215=0,0,(F215/E215)*100)</f>
        <v>93.475457499461882</v>
      </c>
      <c r="N215" s="4">
        <f>D215-H215</f>
        <v>861091.94</v>
      </c>
      <c r="O215" s="4">
        <f>E215-H215</f>
        <v>100942.93999999994</v>
      </c>
      <c r="P215" s="4">
        <f>IF(E215=0,0,(H215/E215)*100)</f>
        <v>93.475138182257737</v>
      </c>
    </row>
    <row r="216" spans="1:16">
      <c r="A216" s="8" t="s">
        <v>41</v>
      </c>
      <c r="B216" s="3" t="s">
        <v>42</v>
      </c>
      <c r="C216" s="4">
        <v>1326800</v>
      </c>
      <c r="D216" s="4">
        <v>1326800</v>
      </c>
      <c r="E216" s="4">
        <v>765351</v>
      </c>
      <c r="F216" s="4">
        <v>765351</v>
      </c>
      <c r="G216" s="4">
        <v>0</v>
      </c>
      <c r="H216" s="4">
        <v>765349.66</v>
      </c>
      <c r="I216" s="4">
        <v>1.34</v>
      </c>
      <c r="J216" s="4">
        <v>0</v>
      </c>
      <c r="K216" s="4">
        <f>E216-F216</f>
        <v>0</v>
      </c>
      <c r="L216" s="4">
        <f>D216-F216</f>
        <v>561449</v>
      </c>
      <c r="M216" s="4">
        <f>IF(E216=0,0,(F216/E216)*100)</f>
        <v>100</v>
      </c>
      <c r="N216" s="4">
        <f>D216-H216</f>
        <v>561450.34</v>
      </c>
      <c r="O216" s="4">
        <f>E216-H216</f>
        <v>1.3399999999674037</v>
      </c>
      <c r="P216" s="4">
        <f>IF(E216=0,0,(H216/E216)*100)</f>
        <v>99.999824916933548</v>
      </c>
    </row>
    <row r="217" spans="1:16">
      <c r="A217" s="8" t="s">
        <v>43</v>
      </c>
      <c r="B217" s="3" t="s">
        <v>44</v>
      </c>
      <c r="C217" s="4">
        <v>152700</v>
      </c>
      <c r="D217" s="4">
        <v>152700</v>
      </c>
      <c r="E217" s="4">
        <v>123700</v>
      </c>
      <c r="F217" s="4">
        <v>119866</v>
      </c>
      <c r="G217" s="4">
        <v>0</v>
      </c>
      <c r="H217" s="4">
        <v>119865.44</v>
      </c>
      <c r="I217" s="4">
        <v>0.56000000000000005</v>
      </c>
      <c r="J217" s="4">
        <v>0</v>
      </c>
      <c r="K217" s="4">
        <f>E217-F217</f>
        <v>3834</v>
      </c>
      <c r="L217" s="4">
        <f>D217-F217</f>
        <v>32834</v>
      </c>
      <c r="M217" s="4">
        <f>IF(E217=0,0,(F217/E217)*100)</f>
        <v>96.900565885206149</v>
      </c>
      <c r="N217" s="4">
        <f>D217-H217</f>
        <v>32834.559999999998</v>
      </c>
      <c r="O217" s="4">
        <f>E217-H217</f>
        <v>3834.5599999999977</v>
      </c>
      <c r="P217" s="4">
        <f>IF(E217=0,0,(H217/E217)*100)</f>
        <v>96.900113177041234</v>
      </c>
    </row>
    <row r="218" spans="1:16">
      <c r="A218" s="8" t="s">
        <v>45</v>
      </c>
      <c r="B218" s="3" t="s">
        <v>46</v>
      </c>
      <c r="C218" s="4">
        <v>751100</v>
      </c>
      <c r="D218" s="4">
        <v>751100</v>
      </c>
      <c r="E218" s="4">
        <v>596000</v>
      </c>
      <c r="F218" s="4">
        <v>513391</v>
      </c>
      <c r="G218" s="4">
        <v>0</v>
      </c>
      <c r="H218" s="4">
        <v>513389.94</v>
      </c>
      <c r="I218" s="4">
        <v>1.06</v>
      </c>
      <c r="J218" s="4">
        <v>0</v>
      </c>
      <c r="K218" s="4">
        <f>E218-F218</f>
        <v>82609</v>
      </c>
      <c r="L218" s="4">
        <f>D218-F218</f>
        <v>237709</v>
      </c>
      <c r="M218" s="4">
        <f>IF(E218=0,0,(F218/E218)*100)</f>
        <v>86.13942953020134</v>
      </c>
      <c r="N218" s="4">
        <f>D218-H218</f>
        <v>237710.06</v>
      </c>
      <c r="O218" s="4">
        <f>E218-H218</f>
        <v>82610.06</v>
      </c>
      <c r="P218" s="4">
        <f>IF(E218=0,0,(H218/E218)*100)</f>
        <v>86.139251677852343</v>
      </c>
    </row>
    <row r="219" spans="1:16">
      <c r="A219" s="8" t="s">
        <v>47</v>
      </c>
      <c r="B219" s="3" t="s">
        <v>48</v>
      </c>
      <c r="C219" s="4">
        <v>76600</v>
      </c>
      <c r="D219" s="4">
        <v>76600</v>
      </c>
      <c r="E219" s="4">
        <v>62000</v>
      </c>
      <c r="F219" s="4">
        <v>47505</v>
      </c>
      <c r="G219" s="4">
        <v>0</v>
      </c>
      <c r="H219" s="4">
        <v>47503.02</v>
      </c>
      <c r="I219" s="4">
        <v>1.98</v>
      </c>
      <c r="J219" s="4">
        <v>0</v>
      </c>
      <c r="K219" s="4">
        <f>E219-F219</f>
        <v>14495</v>
      </c>
      <c r="L219" s="4">
        <f>D219-F219</f>
        <v>29095</v>
      </c>
      <c r="M219" s="4">
        <f>IF(E219=0,0,(F219/E219)*100)</f>
        <v>76.620967741935488</v>
      </c>
      <c r="N219" s="4">
        <f>D219-H219</f>
        <v>29096.980000000003</v>
      </c>
      <c r="O219" s="4">
        <f>E219-H219</f>
        <v>14496.980000000003</v>
      </c>
      <c r="P219" s="4">
        <f>IF(E219=0,0,(H219/E219)*100)</f>
        <v>76.617774193548385</v>
      </c>
    </row>
    <row r="220" spans="1:16">
      <c r="A220" s="5" t="s">
        <v>106</v>
      </c>
      <c r="B220" s="6" t="s">
        <v>107</v>
      </c>
      <c r="C220" s="7">
        <v>39887600</v>
      </c>
      <c r="D220" s="7">
        <v>42403241</v>
      </c>
      <c r="E220" s="7">
        <v>37144951</v>
      </c>
      <c r="F220" s="7">
        <v>35618322.379999995</v>
      </c>
      <c r="G220" s="7">
        <v>0</v>
      </c>
      <c r="H220" s="7">
        <v>35609672.120000005</v>
      </c>
      <c r="I220" s="7">
        <v>8650.26</v>
      </c>
      <c r="J220" s="7">
        <v>0</v>
      </c>
      <c r="K220" s="7">
        <f>E220-F220</f>
        <v>1526628.6200000048</v>
      </c>
      <c r="L220" s="7">
        <f>D220-F220</f>
        <v>6784918.6200000048</v>
      </c>
      <c r="M220" s="7">
        <f>IF(E220=0,0,(F220/E220)*100)</f>
        <v>95.890077712042199</v>
      </c>
      <c r="N220" s="7">
        <f>D220-H220</f>
        <v>6793568.8799999952</v>
      </c>
      <c r="O220" s="7">
        <f>E220-H220</f>
        <v>1535278.8799999952</v>
      </c>
      <c r="P220" s="7">
        <f>IF(E220=0,0,(H220/E220)*100)</f>
        <v>95.866789863311453</v>
      </c>
    </row>
    <row r="221" spans="1:16">
      <c r="A221" s="8" t="s">
        <v>21</v>
      </c>
      <c r="B221" s="3" t="s">
        <v>22</v>
      </c>
      <c r="C221" s="4">
        <v>39887600</v>
      </c>
      <c r="D221" s="4">
        <v>42403241</v>
      </c>
      <c r="E221" s="4">
        <v>37144951</v>
      </c>
      <c r="F221" s="4">
        <v>35618322.379999995</v>
      </c>
      <c r="G221" s="4">
        <v>0</v>
      </c>
      <c r="H221" s="4">
        <v>35609672.120000005</v>
      </c>
      <c r="I221" s="4">
        <v>8650.26</v>
      </c>
      <c r="J221" s="4">
        <v>0</v>
      </c>
      <c r="K221" s="4">
        <f>E221-F221</f>
        <v>1526628.6200000048</v>
      </c>
      <c r="L221" s="4">
        <f>D221-F221</f>
        <v>6784918.6200000048</v>
      </c>
      <c r="M221" s="4">
        <f>IF(E221=0,0,(F221/E221)*100)</f>
        <v>95.890077712042199</v>
      </c>
      <c r="N221" s="4">
        <f>D221-H221</f>
        <v>6793568.8799999952</v>
      </c>
      <c r="O221" s="4">
        <f>E221-H221</f>
        <v>1535278.8799999952</v>
      </c>
      <c r="P221" s="4">
        <f>IF(E221=0,0,(H221/E221)*100)</f>
        <v>95.866789863311453</v>
      </c>
    </row>
    <row r="222" spans="1:16">
      <c r="A222" s="8" t="s">
        <v>23</v>
      </c>
      <c r="B222" s="3" t="s">
        <v>24</v>
      </c>
      <c r="C222" s="4">
        <v>33669200</v>
      </c>
      <c r="D222" s="4">
        <v>35558320</v>
      </c>
      <c r="E222" s="4">
        <v>31998800</v>
      </c>
      <c r="F222" s="4">
        <v>31363782</v>
      </c>
      <c r="G222" s="4">
        <v>0</v>
      </c>
      <c r="H222" s="4">
        <v>31357176.780000001</v>
      </c>
      <c r="I222" s="4">
        <v>6605.22</v>
      </c>
      <c r="J222" s="4">
        <v>0</v>
      </c>
      <c r="K222" s="4">
        <f>E222-F222</f>
        <v>635018</v>
      </c>
      <c r="L222" s="4">
        <f>D222-F222</f>
        <v>4194538</v>
      </c>
      <c r="M222" s="4">
        <f>IF(E222=0,0,(F222/E222)*100)</f>
        <v>98.015494331037416</v>
      </c>
      <c r="N222" s="4">
        <f>D222-H222</f>
        <v>4201143.2199999988</v>
      </c>
      <c r="O222" s="4">
        <f>E222-H222</f>
        <v>641623.21999999881</v>
      </c>
      <c r="P222" s="4">
        <f>IF(E222=0,0,(H222/E222)*100)</f>
        <v>97.994852244459167</v>
      </c>
    </row>
    <row r="223" spans="1:16">
      <c r="A223" s="8" t="s">
        <v>25</v>
      </c>
      <c r="B223" s="3" t="s">
        <v>26</v>
      </c>
      <c r="C223" s="4">
        <v>27597700</v>
      </c>
      <c r="D223" s="4">
        <v>29149830</v>
      </c>
      <c r="E223" s="4">
        <v>26235530</v>
      </c>
      <c r="F223" s="4">
        <v>25710704</v>
      </c>
      <c r="G223" s="4">
        <v>0</v>
      </c>
      <c r="H223" s="4">
        <v>25704105.370000001</v>
      </c>
      <c r="I223" s="4">
        <v>6598.63</v>
      </c>
      <c r="J223" s="4">
        <v>0</v>
      </c>
      <c r="K223" s="4">
        <f>E223-F223</f>
        <v>524826</v>
      </c>
      <c r="L223" s="4">
        <f>D223-F223</f>
        <v>3439126</v>
      </c>
      <c r="M223" s="4">
        <f>IF(E223=0,0,(F223/E223)*100)</f>
        <v>97.999560138483957</v>
      </c>
      <c r="N223" s="4">
        <f>D223-H223</f>
        <v>3445724.629999999</v>
      </c>
      <c r="O223" s="4">
        <f>E223-H223</f>
        <v>531424.62999999896</v>
      </c>
      <c r="P223" s="4">
        <f>IF(E223=0,0,(H223/E223)*100)</f>
        <v>97.974408635922359</v>
      </c>
    </row>
    <row r="224" spans="1:16">
      <c r="A224" s="8" t="s">
        <v>27</v>
      </c>
      <c r="B224" s="3" t="s">
        <v>28</v>
      </c>
      <c r="C224" s="4">
        <v>27597700</v>
      </c>
      <c r="D224" s="4">
        <v>29149830</v>
      </c>
      <c r="E224" s="4">
        <v>26235530</v>
      </c>
      <c r="F224" s="4">
        <v>25710704</v>
      </c>
      <c r="G224" s="4">
        <v>0</v>
      </c>
      <c r="H224" s="4">
        <v>25704105.370000001</v>
      </c>
      <c r="I224" s="4">
        <v>6598.63</v>
      </c>
      <c r="J224" s="4">
        <v>0</v>
      </c>
      <c r="K224" s="4">
        <f>E224-F224</f>
        <v>524826</v>
      </c>
      <c r="L224" s="4">
        <f>D224-F224</f>
        <v>3439126</v>
      </c>
      <c r="M224" s="4">
        <f>IF(E224=0,0,(F224/E224)*100)</f>
        <v>97.999560138483957</v>
      </c>
      <c r="N224" s="4">
        <f>D224-H224</f>
        <v>3445724.629999999</v>
      </c>
      <c r="O224" s="4">
        <f>E224-H224</f>
        <v>531424.62999999896</v>
      </c>
      <c r="P224" s="4">
        <f>IF(E224=0,0,(H224/E224)*100)</f>
        <v>97.974408635922359</v>
      </c>
    </row>
    <row r="225" spans="1:16">
      <c r="A225" s="8" t="s">
        <v>29</v>
      </c>
      <c r="B225" s="3" t="s">
        <v>30</v>
      </c>
      <c r="C225" s="4">
        <v>6071500</v>
      </c>
      <c r="D225" s="4">
        <v>6408490</v>
      </c>
      <c r="E225" s="4">
        <v>5763270</v>
      </c>
      <c r="F225" s="4">
        <v>5653078</v>
      </c>
      <c r="G225" s="4">
        <v>0</v>
      </c>
      <c r="H225" s="4">
        <v>5653071.4100000001</v>
      </c>
      <c r="I225" s="4">
        <v>6.59</v>
      </c>
      <c r="J225" s="4">
        <v>0</v>
      </c>
      <c r="K225" s="4">
        <f>E225-F225</f>
        <v>110192</v>
      </c>
      <c r="L225" s="4">
        <f>D225-F225</f>
        <v>755412</v>
      </c>
      <c r="M225" s="4">
        <f>IF(E225=0,0,(F225/E225)*100)</f>
        <v>98.088029885811352</v>
      </c>
      <c r="N225" s="4">
        <f>D225-H225</f>
        <v>755418.58999999985</v>
      </c>
      <c r="O225" s="4">
        <f>E225-H225</f>
        <v>110198.58999999985</v>
      </c>
      <c r="P225" s="4">
        <f>IF(E225=0,0,(H225/E225)*100)</f>
        <v>98.087915541003639</v>
      </c>
    </row>
    <row r="226" spans="1:16">
      <c r="A226" s="8" t="s">
        <v>31</v>
      </c>
      <c r="B226" s="3" t="s">
        <v>32</v>
      </c>
      <c r="C226" s="4">
        <v>6218400</v>
      </c>
      <c r="D226" s="4">
        <v>6844921</v>
      </c>
      <c r="E226" s="4">
        <v>5146151</v>
      </c>
      <c r="F226" s="4">
        <v>4254540.38</v>
      </c>
      <c r="G226" s="4">
        <v>0</v>
      </c>
      <c r="H226" s="4">
        <v>4252495.34</v>
      </c>
      <c r="I226" s="4">
        <v>2045.04</v>
      </c>
      <c r="J226" s="4">
        <v>0</v>
      </c>
      <c r="K226" s="4">
        <f>E226-F226</f>
        <v>891610.62000000011</v>
      </c>
      <c r="L226" s="4">
        <f>D226-F226</f>
        <v>2590380.62</v>
      </c>
      <c r="M226" s="4">
        <f>IF(E226=0,0,(F226/E226)*100)</f>
        <v>82.674223511902383</v>
      </c>
      <c r="N226" s="4">
        <f>D226-H226</f>
        <v>2592425.66</v>
      </c>
      <c r="O226" s="4">
        <f>E226-H226</f>
        <v>893655.66000000015</v>
      </c>
      <c r="P226" s="4">
        <f>IF(E226=0,0,(H226/E226)*100)</f>
        <v>82.634484297098936</v>
      </c>
    </row>
    <row r="227" spans="1:16">
      <c r="A227" s="8" t="s">
        <v>33</v>
      </c>
      <c r="B227" s="3" t="s">
        <v>34</v>
      </c>
      <c r="C227" s="4">
        <v>100000</v>
      </c>
      <c r="D227" s="4">
        <v>365521</v>
      </c>
      <c r="E227" s="4">
        <v>365521</v>
      </c>
      <c r="F227" s="4">
        <v>308341</v>
      </c>
      <c r="G227" s="4">
        <v>0</v>
      </c>
      <c r="H227" s="4">
        <v>308341</v>
      </c>
      <c r="I227" s="4">
        <v>0</v>
      </c>
      <c r="J227" s="4">
        <v>0</v>
      </c>
      <c r="K227" s="4">
        <f>E227-F227</f>
        <v>57180</v>
      </c>
      <c r="L227" s="4">
        <f>D227-F227</f>
        <v>57180</v>
      </c>
      <c r="M227" s="4">
        <f>IF(E227=0,0,(F227/E227)*100)</f>
        <v>84.356575955964232</v>
      </c>
      <c r="N227" s="4">
        <f>D227-H227</f>
        <v>57180</v>
      </c>
      <c r="O227" s="4">
        <f>E227-H227</f>
        <v>57180</v>
      </c>
      <c r="P227" s="4">
        <f>IF(E227=0,0,(H227/E227)*100)</f>
        <v>84.356575955964232</v>
      </c>
    </row>
    <row r="228" spans="1:16">
      <c r="A228" s="8" t="s">
        <v>100</v>
      </c>
      <c r="B228" s="3" t="s">
        <v>101</v>
      </c>
      <c r="C228" s="4">
        <v>5500</v>
      </c>
      <c r="D228" s="4">
        <v>5500</v>
      </c>
      <c r="E228" s="4">
        <v>5500</v>
      </c>
      <c r="F228" s="4">
        <v>5500</v>
      </c>
      <c r="G228" s="4">
        <v>0</v>
      </c>
      <c r="H228" s="4">
        <v>5500</v>
      </c>
      <c r="I228" s="4">
        <v>0</v>
      </c>
      <c r="J228" s="4">
        <v>0</v>
      </c>
      <c r="K228" s="4">
        <f>E228-F228</f>
        <v>0</v>
      </c>
      <c r="L228" s="4">
        <f>D228-F228</f>
        <v>0</v>
      </c>
      <c r="M228" s="4">
        <f>IF(E228=0,0,(F228/E228)*100)</f>
        <v>100</v>
      </c>
      <c r="N228" s="4">
        <f>D228-H228</f>
        <v>0</v>
      </c>
      <c r="O228" s="4">
        <f>E228-H228</f>
        <v>0</v>
      </c>
      <c r="P228" s="4">
        <f>IF(E228=0,0,(H228/E228)*100)</f>
        <v>100</v>
      </c>
    </row>
    <row r="229" spans="1:16">
      <c r="A229" s="8" t="s">
        <v>102</v>
      </c>
      <c r="B229" s="3" t="s">
        <v>103</v>
      </c>
      <c r="C229" s="4">
        <v>1400000</v>
      </c>
      <c r="D229" s="4">
        <v>1400000</v>
      </c>
      <c r="E229" s="4">
        <v>1049000</v>
      </c>
      <c r="F229" s="4">
        <v>959824</v>
      </c>
      <c r="G229" s="4">
        <v>0</v>
      </c>
      <c r="H229" s="4">
        <v>959817.13</v>
      </c>
      <c r="I229" s="4">
        <v>6.87</v>
      </c>
      <c r="J229" s="4">
        <v>0</v>
      </c>
      <c r="K229" s="4">
        <f>E229-F229</f>
        <v>89176</v>
      </c>
      <c r="L229" s="4">
        <f>D229-F229</f>
        <v>440176</v>
      </c>
      <c r="M229" s="4">
        <f>IF(E229=0,0,(F229/E229)*100)</f>
        <v>91.498951382268828</v>
      </c>
      <c r="N229" s="4">
        <f>D229-H229</f>
        <v>440182.87</v>
      </c>
      <c r="O229" s="4">
        <f>E229-H229</f>
        <v>89182.87</v>
      </c>
      <c r="P229" s="4">
        <f>IF(E229=0,0,(H229/E229)*100)</f>
        <v>91.498296472831271</v>
      </c>
    </row>
    <row r="230" spans="1:16">
      <c r="A230" s="8" t="s">
        <v>35</v>
      </c>
      <c r="B230" s="3" t="s">
        <v>36</v>
      </c>
      <c r="C230" s="4">
        <v>468300</v>
      </c>
      <c r="D230" s="4">
        <v>829300</v>
      </c>
      <c r="E230" s="4">
        <v>826800</v>
      </c>
      <c r="F230" s="4">
        <v>662055.38</v>
      </c>
      <c r="G230" s="4">
        <v>0</v>
      </c>
      <c r="H230" s="4">
        <v>661878.34</v>
      </c>
      <c r="I230" s="4">
        <v>177.04</v>
      </c>
      <c r="J230" s="4">
        <v>0</v>
      </c>
      <c r="K230" s="4">
        <f>E230-F230</f>
        <v>164744.62</v>
      </c>
      <c r="L230" s="4">
        <f>D230-F230</f>
        <v>167244.62</v>
      </c>
      <c r="M230" s="4">
        <f>IF(E230=0,0,(F230/E230)*100)</f>
        <v>80.074429124334785</v>
      </c>
      <c r="N230" s="4">
        <f>D230-H230</f>
        <v>167421.66000000003</v>
      </c>
      <c r="O230" s="4">
        <f>E230-H230</f>
        <v>164921.66000000003</v>
      </c>
      <c r="P230" s="4">
        <f>IF(E230=0,0,(H230/E230)*100)</f>
        <v>80.053016448959852</v>
      </c>
    </row>
    <row r="231" spans="1:16">
      <c r="A231" s="8" t="s">
        <v>37</v>
      </c>
      <c r="B231" s="3" t="s">
        <v>38</v>
      </c>
      <c r="C231" s="4">
        <v>50000</v>
      </c>
      <c r="D231" s="4">
        <v>50000</v>
      </c>
      <c r="E231" s="4">
        <v>48400</v>
      </c>
      <c r="F231" s="4">
        <v>46249</v>
      </c>
      <c r="G231" s="4">
        <v>0</v>
      </c>
      <c r="H231" s="4">
        <v>46246.82</v>
      </c>
      <c r="I231" s="4">
        <v>2.1800000000000002</v>
      </c>
      <c r="J231" s="4">
        <v>0</v>
      </c>
      <c r="K231" s="4">
        <f>E231-F231</f>
        <v>2151</v>
      </c>
      <c r="L231" s="4">
        <f>D231-F231</f>
        <v>3751</v>
      </c>
      <c r="M231" s="4">
        <f>IF(E231=0,0,(F231/E231)*100)</f>
        <v>95.555785123966942</v>
      </c>
      <c r="N231" s="4">
        <f>D231-H231</f>
        <v>3753.1800000000003</v>
      </c>
      <c r="O231" s="4">
        <f>E231-H231</f>
        <v>2153.1800000000003</v>
      </c>
      <c r="P231" s="4">
        <f>IF(E231=0,0,(H231/E231)*100)</f>
        <v>95.551280991735538</v>
      </c>
    </row>
    <row r="232" spans="1:16">
      <c r="A232" s="8" t="s">
        <v>39</v>
      </c>
      <c r="B232" s="3" t="s">
        <v>40</v>
      </c>
      <c r="C232" s="4">
        <v>4194600</v>
      </c>
      <c r="D232" s="4">
        <v>4194600</v>
      </c>
      <c r="E232" s="4">
        <v>2850930</v>
      </c>
      <c r="F232" s="4">
        <v>2272571</v>
      </c>
      <c r="G232" s="4">
        <v>0</v>
      </c>
      <c r="H232" s="4">
        <v>2270712.0499999998</v>
      </c>
      <c r="I232" s="4">
        <v>1858.95</v>
      </c>
      <c r="J232" s="4">
        <v>0</v>
      </c>
      <c r="K232" s="4">
        <f>E232-F232</f>
        <v>578359</v>
      </c>
      <c r="L232" s="4">
        <f>D232-F232</f>
        <v>1922029</v>
      </c>
      <c r="M232" s="4">
        <f>IF(E232=0,0,(F232/E232)*100)</f>
        <v>79.713321617858028</v>
      </c>
      <c r="N232" s="4">
        <f>D232-H232</f>
        <v>1923887.9500000002</v>
      </c>
      <c r="O232" s="4">
        <f>E232-H232</f>
        <v>580217.95000000019</v>
      </c>
      <c r="P232" s="4">
        <f>IF(E232=0,0,(H232/E232)*100)</f>
        <v>79.64811657950213</v>
      </c>
    </row>
    <row r="233" spans="1:16">
      <c r="A233" s="8" t="s">
        <v>41</v>
      </c>
      <c r="B233" s="3" t="s">
        <v>42</v>
      </c>
      <c r="C233" s="4">
        <v>2675500</v>
      </c>
      <c r="D233" s="4">
        <v>2675500</v>
      </c>
      <c r="E233" s="4">
        <v>1703480</v>
      </c>
      <c r="F233" s="4">
        <v>1358269</v>
      </c>
      <c r="G233" s="4">
        <v>0</v>
      </c>
      <c r="H233" s="4">
        <v>1357751.67</v>
      </c>
      <c r="I233" s="4">
        <v>517.33000000000004</v>
      </c>
      <c r="J233" s="4">
        <v>0</v>
      </c>
      <c r="K233" s="4">
        <f>E233-F233</f>
        <v>345211</v>
      </c>
      <c r="L233" s="4">
        <f>D233-F233</f>
        <v>1317231</v>
      </c>
      <c r="M233" s="4">
        <f>IF(E233=0,0,(F233/E233)*100)</f>
        <v>79.734954328785776</v>
      </c>
      <c r="N233" s="4">
        <f>D233-H233</f>
        <v>1317748.33</v>
      </c>
      <c r="O233" s="4">
        <f>E233-H233</f>
        <v>345728.33000000007</v>
      </c>
      <c r="P233" s="4">
        <f>IF(E233=0,0,(H233/E233)*100)</f>
        <v>79.704585319463689</v>
      </c>
    </row>
    <row r="234" spans="1:16">
      <c r="A234" s="8" t="s">
        <v>43</v>
      </c>
      <c r="B234" s="3" t="s">
        <v>44</v>
      </c>
      <c r="C234" s="4">
        <v>123900</v>
      </c>
      <c r="D234" s="4">
        <v>123900</v>
      </c>
      <c r="E234" s="4">
        <v>105050</v>
      </c>
      <c r="F234" s="4">
        <v>66224</v>
      </c>
      <c r="G234" s="4">
        <v>0</v>
      </c>
      <c r="H234" s="4">
        <v>66188.38</v>
      </c>
      <c r="I234" s="4">
        <v>35.619999999999997</v>
      </c>
      <c r="J234" s="4">
        <v>0</v>
      </c>
      <c r="K234" s="4">
        <f>E234-F234</f>
        <v>38826</v>
      </c>
      <c r="L234" s="4">
        <f>D234-F234</f>
        <v>57676</v>
      </c>
      <c r="M234" s="4">
        <f>IF(E234=0,0,(F234/E234)*100)</f>
        <v>63.040456925273681</v>
      </c>
      <c r="N234" s="4">
        <f>D234-H234</f>
        <v>57711.619999999995</v>
      </c>
      <c r="O234" s="4">
        <f>E234-H234</f>
        <v>38861.619999999995</v>
      </c>
      <c r="P234" s="4">
        <f>IF(E234=0,0,(H234/E234)*100)</f>
        <v>63.006549262256073</v>
      </c>
    </row>
    <row r="235" spans="1:16">
      <c r="A235" s="8" t="s">
        <v>45</v>
      </c>
      <c r="B235" s="3" t="s">
        <v>46</v>
      </c>
      <c r="C235" s="4">
        <v>651900</v>
      </c>
      <c r="D235" s="4">
        <v>651900</v>
      </c>
      <c r="E235" s="4">
        <v>477400</v>
      </c>
      <c r="F235" s="4">
        <v>370368</v>
      </c>
      <c r="G235" s="4">
        <v>0</v>
      </c>
      <c r="H235" s="4">
        <v>369063.38</v>
      </c>
      <c r="I235" s="4">
        <v>1304.6199999999999</v>
      </c>
      <c r="J235" s="4">
        <v>0</v>
      </c>
      <c r="K235" s="4">
        <f>E235-F235</f>
        <v>107032</v>
      </c>
      <c r="L235" s="4">
        <f>D235-F235</f>
        <v>281532</v>
      </c>
      <c r="M235" s="4">
        <f>IF(E235=0,0,(F235/E235)*100)</f>
        <v>77.58022622538752</v>
      </c>
      <c r="N235" s="4">
        <f>D235-H235</f>
        <v>282836.62</v>
      </c>
      <c r="O235" s="4">
        <f>E235-H235</f>
        <v>108336.62</v>
      </c>
      <c r="P235" s="4">
        <f>IF(E235=0,0,(H235/E235)*100)</f>
        <v>77.306950146627557</v>
      </c>
    </row>
    <row r="236" spans="1:16">
      <c r="A236" s="8" t="s">
        <v>47</v>
      </c>
      <c r="B236" s="3" t="s">
        <v>48</v>
      </c>
      <c r="C236" s="4">
        <v>743300</v>
      </c>
      <c r="D236" s="4">
        <v>743300</v>
      </c>
      <c r="E236" s="4">
        <v>565000</v>
      </c>
      <c r="F236" s="4">
        <v>477710</v>
      </c>
      <c r="G236" s="4">
        <v>0</v>
      </c>
      <c r="H236" s="4">
        <v>477708.62</v>
      </c>
      <c r="I236" s="4">
        <v>1.38</v>
      </c>
      <c r="J236" s="4">
        <v>0</v>
      </c>
      <c r="K236" s="4">
        <f>E236-F236</f>
        <v>87290</v>
      </c>
      <c r="L236" s="4">
        <f>D236-F236</f>
        <v>265590</v>
      </c>
      <c r="M236" s="4">
        <f>IF(E236=0,0,(F236/E236)*100)</f>
        <v>84.550442477876103</v>
      </c>
      <c r="N236" s="4">
        <f>D236-H236</f>
        <v>265591.38</v>
      </c>
      <c r="O236" s="4">
        <f>E236-H236</f>
        <v>87291.38</v>
      </c>
      <c r="P236" s="4">
        <f>IF(E236=0,0,(H236/E236)*100)</f>
        <v>84.550198230088498</v>
      </c>
    </row>
    <row r="237" spans="1:16">
      <c r="A237" s="5" t="s">
        <v>108</v>
      </c>
      <c r="B237" s="6" t="s">
        <v>109</v>
      </c>
      <c r="C237" s="7">
        <v>2313100</v>
      </c>
      <c r="D237" s="7">
        <v>2313100</v>
      </c>
      <c r="E237" s="7">
        <v>1981950</v>
      </c>
      <c r="F237" s="7">
        <v>1918928</v>
      </c>
      <c r="G237" s="7">
        <v>0</v>
      </c>
      <c r="H237" s="7">
        <v>1918745.6600000001</v>
      </c>
      <c r="I237" s="7">
        <v>182.33999999999997</v>
      </c>
      <c r="J237" s="7">
        <v>0</v>
      </c>
      <c r="K237" s="7">
        <f>E237-F237</f>
        <v>63022</v>
      </c>
      <c r="L237" s="7">
        <f>D237-F237</f>
        <v>394172</v>
      </c>
      <c r="M237" s="7">
        <f>IF(E237=0,0,(F237/E237)*100)</f>
        <v>96.820202325992071</v>
      </c>
      <c r="N237" s="7">
        <f>D237-H237</f>
        <v>394354.33999999985</v>
      </c>
      <c r="O237" s="7">
        <f>E237-H237</f>
        <v>63204.339999999851</v>
      </c>
      <c r="P237" s="7">
        <f>IF(E237=0,0,(H237/E237)*100)</f>
        <v>96.811002295718879</v>
      </c>
    </row>
    <row r="238" spans="1:16">
      <c r="A238" s="8" t="s">
        <v>21</v>
      </c>
      <c r="B238" s="3" t="s">
        <v>22</v>
      </c>
      <c r="C238" s="4">
        <v>2313100</v>
      </c>
      <c r="D238" s="4">
        <v>2313100</v>
      </c>
      <c r="E238" s="4">
        <v>1981950</v>
      </c>
      <c r="F238" s="4">
        <v>1918928</v>
      </c>
      <c r="G238" s="4">
        <v>0</v>
      </c>
      <c r="H238" s="4">
        <v>1918745.6600000001</v>
      </c>
      <c r="I238" s="4">
        <v>182.33999999999997</v>
      </c>
      <c r="J238" s="4">
        <v>0</v>
      </c>
      <c r="K238" s="4">
        <f>E238-F238</f>
        <v>63022</v>
      </c>
      <c r="L238" s="4">
        <f>D238-F238</f>
        <v>394172</v>
      </c>
      <c r="M238" s="4">
        <f>IF(E238=0,0,(F238/E238)*100)</f>
        <v>96.820202325992071</v>
      </c>
      <c r="N238" s="4">
        <f>D238-H238</f>
        <v>394354.33999999985</v>
      </c>
      <c r="O238" s="4">
        <f>E238-H238</f>
        <v>63204.339999999851</v>
      </c>
      <c r="P238" s="4">
        <f>IF(E238=0,0,(H238/E238)*100)</f>
        <v>96.811002295718879</v>
      </c>
    </row>
    <row r="239" spans="1:16">
      <c r="A239" s="8" t="s">
        <v>23</v>
      </c>
      <c r="B239" s="3" t="s">
        <v>24</v>
      </c>
      <c r="C239" s="4">
        <v>2127200</v>
      </c>
      <c r="D239" s="4">
        <v>2127200</v>
      </c>
      <c r="E239" s="4">
        <v>1846957</v>
      </c>
      <c r="F239" s="4">
        <v>1793841</v>
      </c>
      <c r="G239" s="4">
        <v>0</v>
      </c>
      <c r="H239" s="4">
        <v>1793836.6</v>
      </c>
      <c r="I239" s="4">
        <v>4.4000000000000004</v>
      </c>
      <c r="J239" s="4">
        <v>0</v>
      </c>
      <c r="K239" s="4">
        <f>E239-F239</f>
        <v>53116</v>
      </c>
      <c r="L239" s="4">
        <f>D239-F239</f>
        <v>333359</v>
      </c>
      <c r="M239" s="4">
        <f>IF(E239=0,0,(F239/E239)*100)</f>
        <v>97.124134454673282</v>
      </c>
      <c r="N239" s="4">
        <f>D239-H239</f>
        <v>333363.39999999991</v>
      </c>
      <c r="O239" s="4">
        <f>E239-H239</f>
        <v>53120.399999999907</v>
      </c>
      <c r="P239" s="4">
        <f>IF(E239=0,0,(H239/E239)*100)</f>
        <v>97.123896224979802</v>
      </c>
    </row>
    <row r="240" spans="1:16">
      <c r="A240" s="8" t="s">
        <v>25</v>
      </c>
      <c r="B240" s="3" t="s">
        <v>26</v>
      </c>
      <c r="C240" s="4">
        <v>1743600</v>
      </c>
      <c r="D240" s="4">
        <v>1743600</v>
      </c>
      <c r="E240" s="4">
        <v>1515859</v>
      </c>
      <c r="F240" s="4">
        <v>1482034</v>
      </c>
      <c r="G240" s="4">
        <v>0</v>
      </c>
      <c r="H240" s="4">
        <v>1482030.05</v>
      </c>
      <c r="I240" s="4">
        <v>3.95</v>
      </c>
      <c r="J240" s="4">
        <v>0</v>
      </c>
      <c r="K240" s="4">
        <f>E240-F240</f>
        <v>33825</v>
      </c>
      <c r="L240" s="4">
        <f>D240-F240</f>
        <v>261566</v>
      </c>
      <c r="M240" s="4">
        <f>IF(E240=0,0,(F240/E240)*100)</f>
        <v>97.768591933682487</v>
      </c>
      <c r="N240" s="4">
        <f>D240-H240</f>
        <v>261569.94999999995</v>
      </c>
      <c r="O240" s="4">
        <f>E240-H240</f>
        <v>33828.949999999953</v>
      </c>
      <c r="P240" s="4">
        <f>IF(E240=0,0,(H240/E240)*100)</f>
        <v>97.768331355356935</v>
      </c>
    </row>
    <row r="241" spans="1:16">
      <c r="A241" s="8" t="s">
        <v>27</v>
      </c>
      <c r="B241" s="3" t="s">
        <v>28</v>
      </c>
      <c r="C241" s="4">
        <v>1743600</v>
      </c>
      <c r="D241" s="4">
        <v>1743600</v>
      </c>
      <c r="E241" s="4">
        <v>1515859</v>
      </c>
      <c r="F241" s="4">
        <v>1482034</v>
      </c>
      <c r="G241" s="4">
        <v>0</v>
      </c>
      <c r="H241" s="4">
        <v>1482030.05</v>
      </c>
      <c r="I241" s="4">
        <v>3.95</v>
      </c>
      <c r="J241" s="4">
        <v>0</v>
      </c>
      <c r="K241" s="4">
        <f>E241-F241</f>
        <v>33825</v>
      </c>
      <c r="L241" s="4">
        <f>D241-F241</f>
        <v>261566</v>
      </c>
      <c r="M241" s="4">
        <f>IF(E241=0,0,(F241/E241)*100)</f>
        <v>97.768591933682487</v>
      </c>
      <c r="N241" s="4">
        <f>D241-H241</f>
        <v>261569.94999999995</v>
      </c>
      <c r="O241" s="4">
        <f>E241-H241</f>
        <v>33828.949999999953</v>
      </c>
      <c r="P241" s="4">
        <f>IF(E241=0,0,(H241/E241)*100)</f>
        <v>97.768331355356935</v>
      </c>
    </row>
    <row r="242" spans="1:16">
      <c r="A242" s="8" t="s">
        <v>29</v>
      </c>
      <c r="B242" s="3" t="s">
        <v>30</v>
      </c>
      <c r="C242" s="4">
        <v>383600</v>
      </c>
      <c r="D242" s="4">
        <v>383600</v>
      </c>
      <c r="E242" s="4">
        <v>331098</v>
      </c>
      <c r="F242" s="4">
        <v>311807</v>
      </c>
      <c r="G242" s="4">
        <v>0</v>
      </c>
      <c r="H242" s="4">
        <v>311806.55</v>
      </c>
      <c r="I242" s="4">
        <v>0.45</v>
      </c>
      <c r="J242" s="4">
        <v>0</v>
      </c>
      <c r="K242" s="4">
        <f>E242-F242</f>
        <v>19291</v>
      </c>
      <c r="L242" s="4">
        <f>D242-F242</f>
        <v>71793</v>
      </c>
      <c r="M242" s="4">
        <f>IF(E242=0,0,(F242/E242)*100)</f>
        <v>94.173628351726677</v>
      </c>
      <c r="N242" s="4">
        <f>D242-H242</f>
        <v>71793.450000000012</v>
      </c>
      <c r="O242" s="4">
        <f>E242-H242</f>
        <v>19291.450000000012</v>
      </c>
      <c r="P242" s="4">
        <f>IF(E242=0,0,(H242/E242)*100)</f>
        <v>94.173492440304685</v>
      </c>
    </row>
    <row r="243" spans="1:16">
      <c r="A243" s="8" t="s">
        <v>31</v>
      </c>
      <c r="B243" s="3" t="s">
        <v>32</v>
      </c>
      <c r="C243" s="4">
        <v>185900</v>
      </c>
      <c r="D243" s="4">
        <v>185900</v>
      </c>
      <c r="E243" s="4">
        <v>134993</v>
      </c>
      <c r="F243" s="4">
        <v>125087</v>
      </c>
      <c r="G243" s="4">
        <v>0</v>
      </c>
      <c r="H243" s="4">
        <v>124909.06</v>
      </c>
      <c r="I243" s="4">
        <v>177.93999999999997</v>
      </c>
      <c r="J243" s="4">
        <v>0</v>
      </c>
      <c r="K243" s="4">
        <f>E243-F243</f>
        <v>9906</v>
      </c>
      <c r="L243" s="4">
        <f>D243-F243</f>
        <v>60813</v>
      </c>
      <c r="M243" s="4">
        <f>IF(E243=0,0,(F243/E243)*100)</f>
        <v>92.661841725126493</v>
      </c>
      <c r="N243" s="4">
        <f>D243-H243</f>
        <v>60990.94</v>
      </c>
      <c r="O243" s="4">
        <f>E243-H243</f>
        <v>10083.940000000002</v>
      </c>
      <c r="P243" s="4">
        <f>IF(E243=0,0,(H243/E243)*100)</f>
        <v>92.530027482906519</v>
      </c>
    </row>
    <row r="244" spans="1:16">
      <c r="A244" s="8" t="s">
        <v>33</v>
      </c>
      <c r="B244" s="3" t="s">
        <v>34</v>
      </c>
      <c r="C244" s="4">
        <v>9100</v>
      </c>
      <c r="D244" s="4">
        <v>13202</v>
      </c>
      <c r="E244" s="4">
        <v>13202</v>
      </c>
      <c r="F244" s="4">
        <v>13202</v>
      </c>
      <c r="G244" s="4">
        <v>0</v>
      </c>
      <c r="H244" s="4">
        <v>13202</v>
      </c>
      <c r="I244" s="4">
        <v>0</v>
      </c>
      <c r="J244" s="4">
        <v>0</v>
      </c>
      <c r="K244" s="4">
        <f>E244-F244</f>
        <v>0</v>
      </c>
      <c r="L244" s="4">
        <f>D244-F244</f>
        <v>0</v>
      </c>
      <c r="M244" s="4">
        <f>IF(E244=0,0,(F244/E244)*100)</f>
        <v>100</v>
      </c>
      <c r="N244" s="4">
        <f>D244-H244</f>
        <v>0</v>
      </c>
      <c r="O244" s="4">
        <f>E244-H244</f>
        <v>0</v>
      </c>
      <c r="P244" s="4">
        <f>IF(E244=0,0,(H244/E244)*100)</f>
        <v>100</v>
      </c>
    </row>
    <row r="245" spans="1:16">
      <c r="A245" s="8" t="s">
        <v>35</v>
      </c>
      <c r="B245" s="3" t="s">
        <v>36</v>
      </c>
      <c r="C245" s="4">
        <v>24700</v>
      </c>
      <c r="D245" s="4">
        <v>20598</v>
      </c>
      <c r="E245" s="4">
        <v>18700</v>
      </c>
      <c r="F245" s="4">
        <v>17068</v>
      </c>
      <c r="G245" s="4">
        <v>0</v>
      </c>
      <c r="H245" s="4">
        <v>17065.84</v>
      </c>
      <c r="I245" s="4">
        <v>2.16</v>
      </c>
      <c r="J245" s="4">
        <v>0</v>
      </c>
      <c r="K245" s="4">
        <f>E245-F245</f>
        <v>1632</v>
      </c>
      <c r="L245" s="4">
        <f>D245-F245</f>
        <v>3530</v>
      </c>
      <c r="M245" s="4">
        <f>IF(E245=0,0,(F245/E245)*100)</f>
        <v>91.272727272727266</v>
      </c>
      <c r="N245" s="4">
        <f>D245-H245</f>
        <v>3532.16</v>
      </c>
      <c r="O245" s="4">
        <f>E245-H245</f>
        <v>1634.1599999999999</v>
      </c>
      <c r="P245" s="4">
        <f>IF(E245=0,0,(H245/E245)*100)</f>
        <v>91.261176470588239</v>
      </c>
    </row>
    <row r="246" spans="1:16">
      <c r="A246" s="8" t="s">
        <v>37</v>
      </c>
      <c r="B246" s="3" t="s">
        <v>38</v>
      </c>
      <c r="C246" s="4">
        <v>15000</v>
      </c>
      <c r="D246" s="4">
        <v>15000</v>
      </c>
      <c r="E246" s="4">
        <v>12000</v>
      </c>
      <c r="F246" s="4">
        <v>8716</v>
      </c>
      <c r="G246" s="4">
        <v>0</v>
      </c>
      <c r="H246" s="4">
        <v>8715.4</v>
      </c>
      <c r="I246" s="4">
        <v>0.6</v>
      </c>
      <c r="J246" s="4">
        <v>0</v>
      </c>
      <c r="K246" s="4">
        <f>E246-F246</f>
        <v>3284</v>
      </c>
      <c r="L246" s="4">
        <f>D246-F246</f>
        <v>6284</v>
      </c>
      <c r="M246" s="4">
        <f>IF(E246=0,0,(F246/E246)*100)</f>
        <v>72.63333333333334</v>
      </c>
      <c r="N246" s="4">
        <f>D246-H246</f>
        <v>6284.6</v>
      </c>
      <c r="O246" s="4">
        <f>E246-H246</f>
        <v>3284.6000000000004</v>
      </c>
      <c r="P246" s="4">
        <f>IF(E246=0,0,(H246/E246)*100)</f>
        <v>72.62833333333333</v>
      </c>
    </row>
    <row r="247" spans="1:16">
      <c r="A247" s="8" t="s">
        <v>39</v>
      </c>
      <c r="B247" s="3" t="s">
        <v>40</v>
      </c>
      <c r="C247" s="4">
        <v>137100</v>
      </c>
      <c r="D247" s="4">
        <v>137100</v>
      </c>
      <c r="E247" s="4">
        <v>91091</v>
      </c>
      <c r="F247" s="4">
        <v>86101</v>
      </c>
      <c r="G247" s="4">
        <v>0</v>
      </c>
      <c r="H247" s="4">
        <v>85925.82</v>
      </c>
      <c r="I247" s="4">
        <v>175.17999999999998</v>
      </c>
      <c r="J247" s="4">
        <v>0</v>
      </c>
      <c r="K247" s="4">
        <f>E247-F247</f>
        <v>4990</v>
      </c>
      <c r="L247" s="4">
        <f>D247-F247</f>
        <v>50999</v>
      </c>
      <c r="M247" s="4">
        <f>IF(E247=0,0,(F247/E247)*100)</f>
        <v>94.521961554928595</v>
      </c>
      <c r="N247" s="4">
        <f>D247-H247</f>
        <v>51174.179999999993</v>
      </c>
      <c r="O247" s="4">
        <f>E247-H247</f>
        <v>5165.179999999993</v>
      </c>
      <c r="P247" s="4">
        <f>IF(E247=0,0,(H247/E247)*100)</f>
        <v>94.329648373604428</v>
      </c>
    </row>
    <row r="248" spans="1:16">
      <c r="A248" s="8" t="s">
        <v>41</v>
      </c>
      <c r="B248" s="3" t="s">
        <v>42</v>
      </c>
      <c r="C248" s="4">
        <v>98500</v>
      </c>
      <c r="D248" s="4">
        <v>98500</v>
      </c>
      <c r="E248" s="4">
        <v>63141</v>
      </c>
      <c r="F248" s="4">
        <v>63141</v>
      </c>
      <c r="G248" s="4">
        <v>0</v>
      </c>
      <c r="H248" s="4">
        <v>62971.33</v>
      </c>
      <c r="I248" s="4">
        <v>169.67</v>
      </c>
      <c r="J248" s="4">
        <v>0</v>
      </c>
      <c r="K248" s="4">
        <f>E248-F248</f>
        <v>0</v>
      </c>
      <c r="L248" s="4">
        <f>D248-F248</f>
        <v>35359</v>
      </c>
      <c r="M248" s="4">
        <f>IF(E248=0,0,(F248/E248)*100)</f>
        <v>100</v>
      </c>
      <c r="N248" s="4">
        <f>D248-H248</f>
        <v>35528.67</v>
      </c>
      <c r="O248" s="4">
        <f>E248-H248</f>
        <v>169.66999999999825</v>
      </c>
      <c r="P248" s="4">
        <f>IF(E248=0,0,(H248/E248)*100)</f>
        <v>99.731283951790445</v>
      </c>
    </row>
    <row r="249" spans="1:16">
      <c r="A249" s="8" t="s">
        <v>43</v>
      </c>
      <c r="B249" s="3" t="s">
        <v>44</v>
      </c>
      <c r="C249" s="4">
        <v>3600</v>
      </c>
      <c r="D249" s="4">
        <v>3600</v>
      </c>
      <c r="E249" s="4">
        <v>2850</v>
      </c>
      <c r="F249" s="4">
        <v>2590</v>
      </c>
      <c r="G249" s="4">
        <v>0</v>
      </c>
      <c r="H249" s="4">
        <v>2586.37</v>
      </c>
      <c r="I249" s="4">
        <v>3.63</v>
      </c>
      <c r="J249" s="4">
        <v>0</v>
      </c>
      <c r="K249" s="4">
        <f>E249-F249</f>
        <v>260</v>
      </c>
      <c r="L249" s="4">
        <f>D249-F249</f>
        <v>1010</v>
      </c>
      <c r="M249" s="4">
        <f>IF(E249=0,0,(F249/E249)*100)</f>
        <v>90.877192982456151</v>
      </c>
      <c r="N249" s="4">
        <f>D249-H249</f>
        <v>1013.6300000000001</v>
      </c>
      <c r="O249" s="4">
        <f>E249-H249</f>
        <v>263.63000000000011</v>
      </c>
      <c r="P249" s="4">
        <f>IF(E249=0,0,(H249/E249)*100)</f>
        <v>90.7498245614035</v>
      </c>
    </row>
    <row r="250" spans="1:16">
      <c r="A250" s="8" t="s">
        <v>45</v>
      </c>
      <c r="B250" s="3" t="s">
        <v>46</v>
      </c>
      <c r="C250" s="4">
        <v>10600</v>
      </c>
      <c r="D250" s="4">
        <v>10600</v>
      </c>
      <c r="E250" s="4">
        <v>8100</v>
      </c>
      <c r="F250" s="4">
        <v>6370</v>
      </c>
      <c r="G250" s="4">
        <v>0</v>
      </c>
      <c r="H250" s="4">
        <v>6368.69</v>
      </c>
      <c r="I250" s="4">
        <v>1.31</v>
      </c>
      <c r="J250" s="4">
        <v>0</v>
      </c>
      <c r="K250" s="4">
        <f>E250-F250</f>
        <v>1730</v>
      </c>
      <c r="L250" s="4">
        <f>D250-F250</f>
        <v>4230</v>
      </c>
      <c r="M250" s="4">
        <f>IF(E250=0,0,(F250/E250)*100)</f>
        <v>78.641975308641975</v>
      </c>
      <c r="N250" s="4">
        <f>D250-H250</f>
        <v>4231.3100000000004</v>
      </c>
      <c r="O250" s="4">
        <f>E250-H250</f>
        <v>1731.3100000000004</v>
      </c>
      <c r="P250" s="4">
        <f>IF(E250=0,0,(H250/E250)*100)</f>
        <v>78.625802469135792</v>
      </c>
    </row>
    <row r="251" spans="1:16">
      <c r="A251" s="8" t="s">
        <v>47</v>
      </c>
      <c r="B251" s="3" t="s">
        <v>48</v>
      </c>
      <c r="C251" s="4">
        <v>24400</v>
      </c>
      <c r="D251" s="4">
        <v>24400</v>
      </c>
      <c r="E251" s="4">
        <v>17000</v>
      </c>
      <c r="F251" s="4">
        <v>14000</v>
      </c>
      <c r="G251" s="4">
        <v>0</v>
      </c>
      <c r="H251" s="4">
        <v>13999.43</v>
      </c>
      <c r="I251" s="4">
        <v>0.56999999999999995</v>
      </c>
      <c r="J251" s="4">
        <v>0</v>
      </c>
      <c r="K251" s="4">
        <f>E251-F251</f>
        <v>3000</v>
      </c>
      <c r="L251" s="4">
        <f>D251-F251</f>
        <v>10400</v>
      </c>
      <c r="M251" s="4">
        <f>IF(E251=0,0,(F251/E251)*100)</f>
        <v>82.35294117647058</v>
      </c>
      <c r="N251" s="4">
        <f>D251-H251</f>
        <v>10400.57</v>
      </c>
      <c r="O251" s="4">
        <f>E251-H251</f>
        <v>3000.5699999999997</v>
      </c>
      <c r="P251" s="4">
        <f>IF(E251=0,0,(H251/E251)*100)</f>
        <v>82.349588235294121</v>
      </c>
    </row>
    <row r="252" spans="1:16">
      <c r="A252" s="5" t="s">
        <v>110</v>
      </c>
      <c r="B252" s="6" t="s">
        <v>111</v>
      </c>
      <c r="C252" s="7">
        <v>519200</v>
      </c>
      <c r="D252" s="7">
        <v>969200</v>
      </c>
      <c r="E252" s="7">
        <v>790500</v>
      </c>
      <c r="F252" s="7">
        <v>746576</v>
      </c>
      <c r="G252" s="7">
        <v>0</v>
      </c>
      <c r="H252" s="7">
        <v>746574.29</v>
      </c>
      <c r="I252" s="7">
        <v>1.7100000000000002</v>
      </c>
      <c r="J252" s="7">
        <v>0</v>
      </c>
      <c r="K252" s="7">
        <f>E252-F252</f>
        <v>43924</v>
      </c>
      <c r="L252" s="7">
        <f>D252-F252</f>
        <v>222624</v>
      </c>
      <c r="M252" s="7">
        <f>IF(E252=0,0,(F252/E252)*100)</f>
        <v>94.443516761543322</v>
      </c>
      <c r="N252" s="7">
        <f>D252-H252</f>
        <v>222625.70999999996</v>
      </c>
      <c r="O252" s="7">
        <f>E252-H252</f>
        <v>43925.709999999963</v>
      </c>
      <c r="P252" s="7">
        <f>IF(E252=0,0,(H252/E252)*100)</f>
        <v>94.443300442757746</v>
      </c>
    </row>
    <row r="253" spans="1:16">
      <c r="A253" s="8" t="s">
        <v>21</v>
      </c>
      <c r="B253" s="3" t="s">
        <v>22</v>
      </c>
      <c r="C253" s="4">
        <v>519200</v>
      </c>
      <c r="D253" s="4">
        <v>969200</v>
      </c>
      <c r="E253" s="4">
        <v>790500</v>
      </c>
      <c r="F253" s="4">
        <v>746576</v>
      </c>
      <c r="G253" s="4">
        <v>0</v>
      </c>
      <c r="H253" s="4">
        <v>746574.29</v>
      </c>
      <c r="I253" s="4">
        <v>1.7100000000000002</v>
      </c>
      <c r="J253" s="4">
        <v>0</v>
      </c>
      <c r="K253" s="4">
        <f>E253-F253</f>
        <v>43924</v>
      </c>
      <c r="L253" s="4">
        <f>D253-F253</f>
        <v>222624</v>
      </c>
      <c r="M253" s="4">
        <f>IF(E253=0,0,(F253/E253)*100)</f>
        <v>94.443516761543322</v>
      </c>
      <c r="N253" s="4">
        <f>D253-H253</f>
        <v>222625.70999999996</v>
      </c>
      <c r="O253" s="4">
        <f>E253-H253</f>
        <v>43925.709999999963</v>
      </c>
      <c r="P253" s="4">
        <f>IF(E253=0,0,(H253/E253)*100)</f>
        <v>94.443300442757746</v>
      </c>
    </row>
    <row r="254" spans="1:16">
      <c r="A254" s="8" t="s">
        <v>23</v>
      </c>
      <c r="B254" s="3" t="s">
        <v>24</v>
      </c>
      <c r="C254" s="4">
        <v>375000</v>
      </c>
      <c r="D254" s="4">
        <v>825000</v>
      </c>
      <c r="E254" s="4">
        <v>703000</v>
      </c>
      <c r="F254" s="4">
        <v>668639</v>
      </c>
      <c r="G254" s="4">
        <v>0</v>
      </c>
      <c r="H254" s="4">
        <v>668637.61</v>
      </c>
      <c r="I254" s="4">
        <v>1.3900000000000001</v>
      </c>
      <c r="J254" s="4">
        <v>0</v>
      </c>
      <c r="K254" s="4">
        <f>E254-F254</f>
        <v>34361</v>
      </c>
      <c r="L254" s="4">
        <f>D254-F254</f>
        <v>156361</v>
      </c>
      <c r="M254" s="4">
        <f>IF(E254=0,0,(F254/E254)*100)</f>
        <v>95.112233285917497</v>
      </c>
      <c r="N254" s="4">
        <f>D254-H254</f>
        <v>156362.39000000001</v>
      </c>
      <c r="O254" s="4">
        <f>E254-H254</f>
        <v>34362.390000000014</v>
      </c>
      <c r="P254" s="4">
        <f>IF(E254=0,0,(H254/E254)*100)</f>
        <v>95.112035561877661</v>
      </c>
    </row>
    <row r="255" spans="1:16">
      <c r="A255" s="8" t="s">
        <v>25</v>
      </c>
      <c r="B255" s="3" t="s">
        <v>26</v>
      </c>
      <c r="C255" s="4">
        <v>307400</v>
      </c>
      <c r="D255" s="4">
        <v>676400</v>
      </c>
      <c r="E255" s="4">
        <v>576400</v>
      </c>
      <c r="F255" s="4">
        <v>547155</v>
      </c>
      <c r="G255" s="4">
        <v>0</v>
      </c>
      <c r="H255" s="4">
        <v>547154.62</v>
      </c>
      <c r="I255" s="4">
        <v>0.38</v>
      </c>
      <c r="J255" s="4">
        <v>0</v>
      </c>
      <c r="K255" s="4">
        <f>E255-F255</f>
        <v>29245</v>
      </c>
      <c r="L255" s="4">
        <f>D255-F255</f>
        <v>129245</v>
      </c>
      <c r="M255" s="4">
        <f>IF(E255=0,0,(F255/E255)*100)</f>
        <v>94.926266481609986</v>
      </c>
      <c r="N255" s="4">
        <f>D255-H255</f>
        <v>129245.38</v>
      </c>
      <c r="O255" s="4">
        <f>E255-H255</f>
        <v>29245.380000000005</v>
      </c>
      <c r="P255" s="4">
        <f>IF(E255=0,0,(H255/E255)*100)</f>
        <v>94.926200555170013</v>
      </c>
    </row>
    <row r="256" spans="1:16">
      <c r="A256" s="8" t="s">
        <v>27</v>
      </c>
      <c r="B256" s="3" t="s">
        <v>28</v>
      </c>
      <c r="C256" s="4">
        <v>307400</v>
      </c>
      <c r="D256" s="4">
        <v>676400</v>
      </c>
      <c r="E256" s="4">
        <v>576400</v>
      </c>
      <c r="F256" s="4">
        <v>547155</v>
      </c>
      <c r="G256" s="4">
        <v>0</v>
      </c>
      <c r="H256" s="4">
        <v>547154.62</v>
      </c>
      <c r="I256" s="4">
        <v>0.38</v>
      </c>
      <c r="J256" s="4">
        <v>0</v>
      </c>
      <c r="K256" s="4">
        <f>E256-F256</f>
        <v>29245</v>
      </c>
      <c r="L256" s="4">
        <f>D256-F256</f>
        <v>129245</v>
      </c>
      <c r="M256" s="4">
        <f>IF(E256=0,0,(F256/E256)*100)</f>
        <v>94.926266481609986</v>
      </c>
      <c r="N256" s="4">
        <f>D256-H256</f>
        <v>129245.38</v>
      </c>
      <c r="O256" s="4">
        <f>E256-H256</f>
        <v>29245.380000000005</v>
      </c>
      <c r="P256" s="4">
        <f>IF(E256=0,0,(H256/E256)*100)</f>
        <v>94.926200555170013</v>
      </c>
    </row>
    <row r="257" spans="1:16">
      <c r="A257" s="8" t="s">
        <v>29</v>
      </c>
      <c r="B257" s="3" t="s">
        <v>30</v>
      </c>
      <c r="C257" s="4">
        <v>67600</v>
      </c>
      <c r="D257" s="4">
        <v>148600</v>
      </c>
      <c r="E257" s="4">
        <v>126600</v>
      </c>
      <c r="F257" s="4">
        <v>121484</v>
      </c>
      <c r="G257" s="4">
        <v>0</v>
      </c>
      <c r="H257" s="4">
        <v>121482.99</v>
      </c>
      <c r="I257" s="4">
        <v>1.01</v>
      </c>
      <c r="J257" s="4">
        <v>0</v>
      </c>
      <c r="K257" s="4">
        <f>E257-F257</f>
        <v>5116</v>
      </c>
      <c r="L257" s="4">
        <f>D257-F257</f>
        <v>27116</v>
      </c>
      <c r="M257" s="4">
        <f>IF(E257=0,0,(F257/E257)*100)</f>
        <v>95.95892575039494</v>
      </c>
      <c r="N257" s="4">
        <f>D257-H257</f>
        <v>27117.009999999995</v>
      </c>
      <c r="O257" s="4">
        <f>E257-H257</f>
        <v>5117.0099999999948</v>
      </c>
      <c r="P257" s="4">
        <f>IF(E257=0,0,(H257/E257)*100)</f>
        <v>95.958127962085314</v>
      </c>
    </row>
    <row r="258" spans="1:16">
      <c r="A258" s="8" t="s">
        <v>31</v>
      </c>
      <c r="B258" s="3" t="s">
        <v>32</v>
      </c>
      <c r="C258" s="4">
        <v>144200</v>
      </c>
      <c r="D258" s="4">
        <v>144200</v>
      </c>
      <c r="E258" s="4">
        <v>87500</v>
      </c>
      <c r="F258" s="4">
        <v>77937</v>
      </c>
      <c r="G258" s="4">
        <v>0</v>
      </c>
      <c r="H258" s="4">
        <v>77936.679999999993</v>
      </c>
      <c r="I258" s="4">
        <v>0.32</v>
      </c>
      <c r="J258" s="4">
        <v>0</v>
      </c>
      <c r="K258" s="4">
        <f>E258-F258</f>
        <v>9563</v>
      </c>
      <c r="L258" s="4">
        <f>D258-F258</f>
        <v>66263</v>
      </c>
      <c r="M258" s="4">
        <f>IF(E258=0,0,(F258/E258)*100)</f>
        <v>89.070857142857136</v>
      </c>
      <c r="N258" s="4">
        <f>D258-H258</f>
        <v>66263.320000000007</v>
      </c>
      <c r="O258" s="4">
        <f>E258-H258</f>
        <v>9563.320000000007</v>
      </c>
      <c r="P258" s="4">
        <f>IF(E258=0,0,(H258/E258)*100)</f>
        <v>89.070491428571415</v>
      </c>
    </row>
    <row r="259" spans="1:16">
      <c r="A259" s="8" t="s">
        <v>33</v>
      </c>
      <c r="B259" s="3" t="s">
        <v>34</v>
      </c>
      <c r="C259" s="4">
        <v>62100</v>
      </c>
      <c r="D259" s="4">
        <v>62100</v>
      </c>
      <c r="E259" s="4">
        <v>8700</v>
      </c>
      <c r="F259" s="4">
        <v>8700</v>
      </c>
      <c r="G259" s="4">
        <v>0</v>
      </c>
      <c r="H259" s="4">
        <v>8700</v>
      </c>
      <c r="I259" s="4">
        <v>0</v>
      </c>
      <c r="J259" s="4">
        <v>0</v>
      </c>
      <c r="K259" s="4">
        <f>E259-F259</f>
        <v>0</v>
      </c>
      <c r="L259" s="4">
        <f>D259-F259</f>
        <v>53400</v>
      </c>
      <c r="M259" s="4">
        <f>IF(E259=0,0,(F259/E259)*100)</f>
        <v>100</v>
      </c>
      <c r="N259" s="4">
        <f>D259-H259</f>
        <v>53400</v>
      </c>
      <c r="O259" s="4">
        <f>E259-H259</f>
        <v>0</v>
      </c>
      <c r="P259" s="4">
        <f>IF(E259=0,0,(H259/E259)*100)</f>
        <v>100</v>
      </c>
    </row>
    <row r="260" spans="1:16">
      <c r="A260" s="8" t="s">
        <v>35</v>
      </c>
      <c r="B260" s="3" t="s">
        <v>36</v>
      </c>
      <c r="C260" s="4">
        <v>62100</v>
      </c>
      <c r="D260" s="4">
        <v>62100</v>
      </c>
      <c r="E260" s="4">
        <v>62100</v>
      </c>
      <c r="F260" s="4">
        <v>61232</v>
      </c>
      <c r="G260" s="4">
        <v>0</v>
      </c>
      <c r="H260" s="4">
        <v>61231.68</v>
      </c>
      <c r="I260" s="4">
        <v>0.32</v>
      </c>
      <c r="J260" s="4">
        <v>0</v>
      </c>
      <c r="K260" s="4">
        <f>E260-F260</f>
        <v>868</v>
      </c>
      <c r="L260" s="4">
        <f>D260-F260</f>
        <v>868</v>
      </c>
      <c r="M260" s="4">
        <f>IF(E260=0,0,(F260/E260)*100)</f>
        <v>98.602254428341382</v>
      </c>
      <c r="N260" s="4">
        <f>D260-H260</f>
        <v>868.31999999999971</v>
      </c>
      <c r="O260" s="4">
        <f>E260-H260</f>
        <v>868.31999999999971</v>
      </c>
      <c r="P260" s="4">
        <f>IF(E260=0,0,(H260/E260)*100)</f>
        <v>98.60173913043478</v>
      </c>
    </row>
    <row r="261" spans="1:16">
      <c r="A261" s="8" t="s">
        <v>37</v>
      </c>
      <c r="B261" s="3" t="s">
        <v>38</v>
      </c>
      <c r="C261" s="4">
        <v>20000</v>
      </c>
      <c r="D261" s="4">
        <v>20000</v>
      </c>
      <c r="E261" s="4">
        <v>16700</v>
      </c>
      <c r="F261" s="4">
        <v>8005</v>
      </c>
      <c r="G261" s="4">
        <v>0</v>
      </c>
      <c r="H261" s="4">
        <v>8005</v>
      </c>
      <c r="I261" s="4">
        <v>0</v>
      </c>
      <c r="J261" s="4">
        <v>0</v>
      </c>
      <c r="K261" s="4">
        <f>E261-F261</f>
        <v>8695</v>
      </c>
      <c r="L261" s="4">
        <f>D261-F261</f>
        <v>11995</v>
      </c>
      <c r="M261" s="4">
        <f>IF(E261=0,0,(F261/E261)*100)</f>
        <v>47.93413173652695</v>
      </c>
      <c r="N261" s="4">
        <f>D261-H261</f>
        <v>11995</v>
      </c>
      <c r="O261" s="4">
        <f>E261-H261</f>
        <v>8695</v>
      </c>
      <c r="P261" s="4">
        <f>IF(E261=0,0,(H261/E261)*100)</f>
        <v>47.93413173652695</v>
      </c>
    </row>
    <row r="262" spans="1:16">
      <c r="A262" s="5" t="s">
        <v>112</v>
      </c>
      <c r="B262" s="6" t="s">
        <v>113</v>
      </c>
      <c r="C262" s="7">
        <v>1494920</v>
      </c>
      <c r="D262" s="7">
        <v>1494920</v>
      </c>
      <c r="E262" s="7">
        <v>1246950</v>
      </c>
      <c r="F262" s="7">
        <v>1183080</v>
      </c>
      <c r="G262" s="7">
        <v>0</v>
      </c>
      <c r="H262" s="7">
        <v>1178828.0699999998</v>
      </c>
      <c r="I262" s="7">
        <v>4251.93</v>
      </c>
      <c r="J262" s="7">
        <v>0</v>
      </c>
      <c r="K262" s="7">
        <f>E262-F262</f>
        <v>63870</v>
      </c>
      <c r="L262" s="7">
        <f>D262-F262</f>
        <v>311840</v>
      </c>
      <c r="M262" s="7">
        <f>IF(E262=0,0,(F262/E262)*100)</f>
        <v>94.877902081077821</v>
      </c>
      <c r="N262" s="7">
        <f>D262-H262</f>
        <v>316091.93000000017</v>
      </c>
      <c r="O262" s="7">
        <f>E262-H262</f>
        <v>68121.930000000168</v>
      </c>
      <c r="P262" s="7">
        <f>IF(E262=0,0,(H262/E262)*100)</f>
        <v>94.536915674245151</v>
      </c>
    </row>
    <row r="263" spans="1:16">
      <c r="A263" s="8" t="s">
        <v>21</v>
      </c>
      <c r="B263" s="3" t="s">
        <v>22</v>
      </c>
      <c r="C263" s="4">
        <v>1494920</v>
      </c>
      <c r="D263" s="4">
        <v>1494920</v>
      </c>
      <c r="E263" s="4">
        <v>1246950</v>
      </c>
      <c r="F263" s="4">
        <v>1183080</v>
      </c>
      <c r="G263" s="4">
        <v>0</v>
      </c>
      <c r="H263" s="4">
        <v>1178828.0699999998</v>
      </c>
      <c r="I263" s="4">
        <v>4251.93</v>
      </c>
      <c r="J263" s="4">
        <v>0</v>
      </c>
      <c r="K263" s="4">
        <f>E263-F263</f>
        <v>63870</v>
      </c>
      <c r="L263" s="4">
        <f>D263-F263</f>
        <v>311840</v>
      </c>
      <c r="M263" s="4">
        <f>IF(E263=0,0,(F263/E263)*100)</f>
        <v>94.877902081077821</v>
      </c>
      <c r="N263" s="4">
        <f>D263-H263</f>
        <v>316091.93000000017</v>
      </c>
      <c r="O263" s="4">
        <f>E263-H263</f>
        <v>68121.930000000168</v>
      </c>
      <c r="P263" s="4">
        <f>IF(E263=0,0,(H263/E263)*100)</f>
        <v>94.536915674245151</v>
      </c>
    </row>
    <row r="264" spans="1:16">
      <c r="A264" s="8" t="s">
        <v>23</v>
      </c>
      <c r="B264" s="3" t="s">
        <v>24</v>
      </c>
      <c r="C264" s="4">
        <v>1178720</v>
      </c>
      <c r="D264" s="4">
        <v>1178720</v>
      </c>
      <c r="E264" s="4">
        <v>984400</v>
      </c>
      <c r="F264" s="4">
        <v>977724</v>
      </c>
      <c r="G264" s="4">
        <v>0</v>
      </c>
      <c r="H264" s="4">
        <v>977721.91999999993</v>
      </c>
      <c r="I264" s="4">
        <v>2.08</v>
      </c>
      <c r="J264" s="4">
        <v>0</v>
      </c>
      <c r="K264" s="4">
        <f>E264-F264</f>
        <v>6676</v>
      </c>
      <c r="L264" s="4">
        <f>D264-F264</f>
        <v>200996</v>
      </c>
      <c r="M264" s="4">
        <f>IF(E264=0,0,(F264/E264)*100)</f>
        <v>99.321820398212111</v>
      </c>
      <c r="N264" s="4">
        <f>D264-H264</f>
        <v>200998.08000000007</v>
      </c>
      <c r="O264" s="4">
        <f>E264-H264</f>
        <v>6678.0800000000745</v>
      </c>
      <c r="P264" s="4">
        <f>IF(E264=0,0,(H264/E264)*100)</f>
        <v>99.321609101991044</v>
      </c>
    </row>
    <row r="265" spans="1:16">
      <c r="A265" s="8" t="s">
        <v>25</v>
      </c>
      <c r="B265" s="3" t="s">
        <v>26</v>
      </c>
      <c r="C265" s="4">
        <v>966200</v>
      </c>
      <c r="D265" s="4">
        <v>966200</v>
      </c>
      <c r="E265" s="4">
        <v>806200</v>
      </c>
      <c r="F265" s="4">
        <v>799524</v>
      </c>
      <c r="G265" s="4">
        <v>0</v>
      </c>
      <c r="H265" s="4">
        <v>799523.48</v>
      </c>
      <c r="I265" s="4">
        <v>0.52</v>
      </c>
      <c r="J265" s="4">
        <v>0</v>
      </c>
      <c r="K265" s="4">
        <f>E265-F265</f>
        <v>6676</v>
      </c>
      <c r="L265" s="4">
        <f>D265-F265</f>
        <v>166676</v>
      </c>
      <c r="M265" s="4">
        <f>IF(E265=0,0,(F265/E265)*100)</f>
        <v>99.171917638303157</v>
      </c>
      <c r="N265" s="4">
        <f>D265-H265</f>
        <v>166676.52000000002</v>
      </c>
      <c r="O265" s="4">
        <f>E265-H265</f>
        <v>6676.5200000000186</v>
      </c>
      <c r="P265" s="4">
        <f>IF(E265=0,0,(H265/E265)*100)</f>
        <v>99.171853138179117</v>
      </c>
    </row>
    <row r="266" spans="1:16">
      <c r="A266" s="8" t="s">
        <v>27</v>
      </c>
      <c r="B266" s="3" t="s">
        <v>28</v>
      </c>
      <c r="C266" s="4">
        <v>966200</v>
      </c>
      <c r="D266" s="4">
        <v>966200</v>
      </c>
      <c r="E266" s="4">
        <v>806200</v>
      </c>
      <c r="F266" s="4">
        <v>799524</v>
      </c>
      <c r="G266" s="4">
        <v>0</v>
      </c>
      <c r="H266" s="4">
        <v>799523.48</v>
      </c>
      <c r="I266" s="4">
        <v>0.52</v>
      </c>
      <c r="J266" s="4">
        <v>0</v>
      </c>
      <c r="K266" s="4">
        <f>E266-F266</f>
        <v>6676</v>
      </c>
      <c r="L266" s="4">
        <f>D266-F266</f>
        <v>166676</v>
      </c>
      <c r="M266" s="4">
        <f>IF(E266=0,0,(F266/E266)*100)</f>
        <v>99.171917638303157</v>
      </c>
      <c r="N266" s="4">
        <f>D266-H266</f>
        <v>166676.52000000002</v>
      </c>
      <c r="O266" s="4">
        <f>E266-H266</f>
        <v>6676.5200000000186</v>
      </c>
      <c r="P266" s="4">
        <f>IF(E266=0,0,(H266/E266)*100)</f>
        <v>99.171853138179117</v>
      </c>
    </row>
    <row r="267" spans="1:16">
      <c r="A267" s="8" t="s">
        <v>29</v>
      </c>
      <c r="B267" s="3" t="s">
        <v>30</v>
      </c>
      <c r="C267" s="4">
        <v>212520</v>
      </c>
      <c r="D267" s="4">
        <v>212520</v>
      </c>
      <c r="E267" s="4">
        <v>178200</v>
      </c>
      <c r="F267" s="4">
        <v>178200</v>
      </c>
      <c r="G267" s="4">
        <v>0</v>
      </c>
      <c r="H267" s="4">
        <v>178198.44</v>
      </c>
      <c r="I267" s="4">
        <v>1.56</v>
      </c>
      <c r="J267" s="4">
        <v>0</v>
      </c>
      <c r="K267" s="4">
        <f>E267-F267</f>
        <v>0</v>
      </c>
      <c r="L267" s="4">
        <f>D267-F267</f>
        <v>34320</v>
      </c>
      <c r="M267" s="4">
        <f>IF(E267=0,0,(F267/E267)*100)</f>
        <v>100</v>
      </c>
      <c r="N267" s="4">
        <f>D267-H267</f>
        <v>34321.56</v>
      </c>
      <c r="O267" s="4">
        <f>E267-H267</f>
        <v>1.5599999999976717</v>
      </c>
      <c r="P267" s="4">
        <f>IF(E267=0,0,(H267/E267)*100)</f>
        <v>99.999124579124583</v>
      </c>
    </row>
    <row r="268" spans="1:16">
      <c r="A268" s="8" t="s">
        <v>31</v>
      </c>
      <c r="B268" s="3" t="s">
        <v>32</v>
      </c>
      <c r="C268" s="4">
        <v>316200</v>
      </c>
      <c r="D268" s="4">
        <v>316200</v>
      </c>
      <c r="E268" s="4">
        <v>262550</v>
      </c>
      <c r="F268" s="4">
        <v>205356</v>
      </c>
      <c r="G268" s="4">
        <v>0</v>
      </c>
      <c r="H268" s="4">
        <v>201106.15</v>
      </c>
      <c r="I268" s="4">
        <v>4249.8500000000004</v>
      </c>
      <c r="J268" s="4">
        <v>0</v>
      </c>
      <c r="K268" s="4">
        <f>E268-F268</f>
        <v>57194</v>
      </c>
      <c r="L268" s="4">
        <f>D268-F268</f>
        <v>110844</v>
      </c>
      <c r="M268" s="4">
        <f>IF(E268=0,0,(F268/E268)*100)</f>
        <v>78.215958864978091</v>
      </c>
      <c r="N268" s="4">
        <f>D268-H268</f>
        <v>115093.85</v>
      </c>
      <c r="O268" s="4">
        <f>E268-H268</f>
        <v>61443.850000000006</v>
      </c>
      <c r="P268" s="4">
        <f>IF(E268=0,0,(H268/E268)*100)</f>
        <v>76.59727670919824</v>
      </c>
    </row>
    <row r="269" spans="1:16">
      <c r="A269" s="8" t="s">
        <v>33</v>
      </c>
      <c r="B269" s="3" t="s">
        <v>34</v>
      </c>
      <c r="C269" s="4">
        <v>114700</v>
      </c>
      <c r="D269" s="4">
        <v>114700</v>
      </c>
      <c r="E269" s="4">
        <v>94700</v>
      </c>
      <c r="F269" s="4">
        <v>70047</v>
      </c>
      <c r="G269" s="4">
        <v>0</v>
      </c>
      <c r="H269" s="4">
        <v>69896.17</v>
      </c>
      <c r="I269" s="4">
        <v>150.83000000000001</v>
      </c>
      <c r="J269" s="4">
        <v>0</v>
      </c>
      <c r="K269" s="4">
        <f>E269-F269</f>
        <v>24653</v>
      </c>
      <c r="L269" s="4">
        <f>D269-F269</f>
        <v>44653</v>
      </c>
      <c r="M269" s="4">
        <f>IF(E269=0,0,(F269/E269)*100)</f>
        <v>73.967265047518481</v>
      </c>
      <c r="N269" s="4">
        <f>D269-H269</f>
        <v>44803.83</v>
      </c>
      <c r="O269" s="4">
        <f>E269-H269</f>
        <v>24803.83</v>
      </c>
      <c r="P269" s="4">
        <f>IF(E269=0,0,(H269/E269)*100)</f>
        <v>73.807993664202741</v>
      </c>
    </row>
    <row r="270" spans="1:16">
      <c r="A270" s="8" t="s">
        <v>35</v>
      </c>
      <c r="B270" s="3" t="s">
        <v>36</v>
      </c>
      <c r="C270" s="4">
        <v>63000</v>
      </c>
      <c r="D270" s="4">
        <v>63000</v>
      </c>
      <c r="E270" s="4">
        <v>63000</v>
      </c>
      <c r="F270" s="4">
        <v>59874</v>
      </c>
      <c r="G270" s="4">
        <v>0</v>
      </c>
      <c r="H270" s="4">
        <v>59873.16</v>
      </c>
      <c r="I270" s="4">
        <v>0.84</v>
      </c>
      <c r="J270" s="4">
        <v>0</v>
      </c>
      <c r="K270" s="4">
        <f>E270-F270</f>
        <v>3126</v>
      </c>
      <c r="L270" s="4">
        <f>D270-F270</f>
        <v>3126</v>
      </c>
      <c r="M270" s="4">
        <f>IF(E270=0,0,(F270/E270)*100)</f>
        <v>95.038095238095238</v>
      </c>
      <c r="N270" s="4">
        <f>D270-H270</f>
        <v>3126.8399999999965</v>
      </c>
      <c r="O270" s="4">
        <f>E270-H270</f>
        <v>3126.8399999999965</v>
      </c>
      <c r="P270" s="4">
        <f>IF(E270=0,0,(H270/E270)*100)</f>
        <v>95.036761904761917</v>
      </c>
    </row>
    <row r="271" spans="1:16">
      <c r="A271" s="8" t="s">
        <v>37</v>
      </c>
      <c r="B271" s="3" t="s">
        <v>38</v>
      </c>
      <c r="C271" s="4">
        <v>6700</v>
      </c>
      <c r="D271" s="4">
        <v>6700</v>
      </c>
      <c r="E271" s="4">
        <v>5550</v>
      </c>
      <c r="F271" s="4">
        <v>960</v>
      </c>
      <c r="G271" s="4">
        <v>0</v>
      </c>
      <c r="H271" s="4">
        <v>960</v>
      </c>
      <c r="I271" s="4">
        <v>0</v>
      </c>
      <c r="J271" s="4">
        <v>0</v>
      </c>
      <c r="K271" s="4">
        <f>E271-F271</f>
        <v>4590</v>
      </c>
      <c r="L271" s="4">
        <f>D271-F271</f>
        <v>5740</v>
      </c>
      <c r="M271" s="4">
        <f>IF(E271=0,0,(F271/E271)*100)</f>
        <v>17.297297297297298</v>
      </c>
      <c r="N271" s="4">
        <f>D271-H271</f>
        <v>5740</v>
      </c>
      <c r="O271" s="4">
        <f>E271-H271</f>
        <v>4590</v>
      </c>
      <c r="P271" s="4">
        <f>IF(E271=0,0,(H271/E271)*100)</f>
        <v>17.297297297297298</v>
      </c>
    </row>
    <row r="272" spans="1:16">
      <c r="A272" s="8" t="s">
        <v>39</v>
      </c>
      <c r="B272" s="3" t="s">
        <v>40</v>
      </c>
      <c r="C272" s="4">
        <v>131800</v>
      </c>
      <c r="D272" s="4">
        <v>131800</v>
      </c>
      <c r="E272" s="4">
        <v>99300</v>
      </c>
      <c r="F272" s="4">
        <v>74475</v>
      </c>
      <c r="G272" s="4">
        <v>0</v>
      </c>
      <c r="H272" s="4">
        <v>70376.820000000007</v>
      </c>
      <c r="I272" s="4">
        <v>4098.18</v>
      </c>
      <c r="J272" s="4">
        <v>0</v>
      </c>
      <c r="K272" s="4">
        <f>E272-F272</f>
        <v>24825</v>
      </c>
      <c r="L272" s="4">
        <f>D272-F272</f>
        <v>57325</v>
      </c>
      <c r="M272" s="4">
        <f>IF(E272=0,0,(F272/E272)*100)</f>
        <v>75</v>
      </c>
      <c r="N272" s="4">
        <f>D272-H272</f>
        <v>61423.179999999993</v>
      </c>
      <c r="O272" s="4">
        <f>E272-H272</f>
        <v>28923.179999999993</v>
      </c>
      <c r="P272" s="4">
        <f>IF(E272=0,0,(H272/E272)*100)</f>
        <v>70.872930513595179</v>
      </c>
    </row>
    <row r="273" spans="1:16">
      <c r="A273" s="8" t="s">
        <v>41</v>
      </c>
      <c r="B273" s="3" t="s">
        <v>42</v>
      </c>
      <c r="C273" s="4">
        <v>92800</v>
      </c>
      <c r="D273" s="4">
        <v>92800</v>
      </c>
      <c r="E273" s="4">
        <v>67600</v>
      </c>
      <c r="F273" s="4">
        <v>59405</v>
      </c>
      <c r="G273" s="4">
        <v>0</v>
      </c>
      <c r="H273" s="4">
        <v>56408.41</v>
      </c>
      <c r="I273" s="4">
        <v>2996.59</v>
      </c>
      <c r="J273" s="4">
        <v>0</v>
      </c>
      <c r="K273" s="4">
        <f>E273-F273</f>
        <v>8195</v>
      </c>
      <c r="L273" s="4">
        <f>D273-F273</f>
        <v>33395</v>
      </c>
      <c r="M273" s="4">
        <f>IF(E273=0,0,(F273/E273)*100)</f>
        <v>87.877218934911241</v>
      </c>
      <c r="N273" s="4">
        <f>D273-H273</f>
        <v>36391.589999999997</v>
      </c>
      <c r="O273" s="4">
        <f>E273-H273</f>
        <v>11191.589999999997</v>
      </c>
      <c r="P273" s="4">
        <f>IF(E273=0,0,(H273/E273)*100)</f>
        <v>83.444393491124274</v>
      </c>
    </row>
    <row r="274" spans="1:16">
      <c r="A274" s="8" t="s">
        <v>43</v>
      </c>
      <c r="B274" s="3" t="s">
        <v>44</v>
      </c>
      <c r="C274" s="4">
        <v>3200</v>
      </c>
      <c r="D274" s="4">
        <v>3200</v>
      </c>
      <c r="E274" s="4">
        <v>2700</v>
      </c>
      <c r="F274" s="4">
        <v>1033</v>
      </c>
      <c r="G274" s="4">
        <v>0</v>
      </c>
      <c r="H274" s="4">
        <v>1032.69</v>
      </c>
      <c r="I274" s="4">
        <v>0.31</v>
      </c>
      <c r="J274" s="4">
        <v>0</v>
      </c>
      <c r="K274" s="4">
        <f>E274-F274</f>
        <v>1667</v>
      </c>
      <c r="L274" s="4">
        <f>D274-F274</f>
        <v>2167</v>
      </c>
      <c r="M274" s="4">
        <f>IF(E274=0,0,(F274/E274)*100)</f>
        <v>38.25925925925926</v>
      </c>
      <c r="N274" s="4">
        <f>D274-H274</f>
        <v>2167.31</v>
      </c>
      <c r="O274" s="4">
        <f>E274-H274</f>
        <v>1667.31</v>
      </c>
      <c r="P274" s="4">
        <f>IF(E274=0,0,(H274/E274)*100)</f>
        <v>38.247777777777777</v>
      </c>
    </row>
    <row r="275" spans="1:16">
      <c r="A275" s="8" t="s">
        <v>45</v>
      </c>
      <c r="B275" s="3" t="s">
        <v>46</v>
      </c>
      <c r="C275" s="4">
        <v>35800</v>
      </c>
      <c r="D275" s="4">
        <v>35800</v>
      </c>
      <c r="E275" s="4">
        <v>29000</v>
      </c>
      <c r="F275" s="4">
        <v>14037</v>
      </c>
      <c r="G275" s="4">
        <v>0</v>
      </c>
      <c r="H275" s="4">
        <v>12935.72</v>
      </c>
      <c r="I275" s="4">
        <v>1101.28</v>
      </c>
      <c r="J275" s="4">
        <v>0</v>
      </c>
      <c r="K275" s="4">
        <f>E275-F275</f>
        <v>14963</v>
      </c>
      <c r="L275" s="4">
        <f>D275-F275</f>
        <v>21763</v>
      </c>
      <c r="M275" s="4">
        <f>IF(E275=0,0,(F275/E275)*100)</f>
        <v>48.403448275862068</v>
      </c>
      <c r="N275" s="4">
        <f>D275-H275</f>
        <v>22864.28</v>
      </c>
      <c r="O275" s="4">
        <f>E275-H275</f>
        <v>16064.28</v>
      </c>
      <c r="P275" s="4">
        <f>IF(E275=0,0,(H275/E275)*100)</f>
        <v>44.605931034482751</v>
      </c>
    </row>
    <row r="276" spans="1:16">
      <c r="A276" s="5" t="s">
        <v>114</v>
      </c>
      <c r="B276" s="6" t="s">
        <v>115</v>
      </c>
      <c r="C276" s="7">
        <v>569100</v>
      </c>
      <c r="D276" s="7">
        <v>569100</v>
      </c>
      <c r="E276" s="7">
        <v>497240</v>
      </c>
      <c r="F276" s="7">
        <v>457806</v>
      </c>
      <c r="G276" s="7">
        <v>0</v>
      </c>
      <c r="H276" s="7">
        <v>453803.48000000004</v>
      </c>
      <c r="I276" s="7">
        <v>4002.52</v>
      </c>
      <c r="J276" s="7">
        <v>0</v>
      </c>
      <c r="K276" s="7">
        <f>E276-F276</f>
        <v>39434</v>
      </c>
      <c r="L276" s="7">
        <f>D276-F276</f>
        <v>111294</v>
      </c>
      <c r="M276" s="7">
        <f>IF(E276=0,0,(F276/E276)*100)</f>
        <v>92.069423216153169</v>
      </c>
      <c r="N276" s="7">
        <f>D276-H276</f>
        <v>115296.51999999996</v>
      </c>
      <c r="O276" s="7">
        <f>E276-H276</f>
        <v>43436.51999999996</v>
      </c>
      <c r="P276" s="7">
        <f>IF(E276=0,0,(H276/E276)*100)</f>
        <v>91.264475907006684</v>
      </c>
    </row>
    <row r="277" spans="1:16">
      <c r="A277" s="8" t="s">
        <v>21</v>
      </c>
      <c r="B277" s="3" t="s">
        <v>22</v>
      </c>
      <c r="C277" s="4">
        <v>569100</v>
      </c>
      <c r="D277" s="4">
        <v>569100</v>
      </c>
      <c r="E277" s="4">
        <v>497240</v>
      </c>
      <c r="F277" s="4">
        <v>457806</v>
      </c>
      <c r="G277" s="4">
        <v>0</v>
      </c>
      <c r="H277" s="4">
        <v>453803.48000000004</v>
      </c>
      <c r="I277" s="4">
        <v>4002.52</v>
      </c>
      <c r="J277" s="4">
        <v>0</v>
      </c>
      <c r="K277" s="4">
        <f>E277-F277</f>
        <v>39434</v>
      </c>
      <c r="L277" s="4">
        <f>D277-F277</f>
        <v>111294</v>
      </c>
      <c r="M277" s="4">
        <f>IF(E277=0,0,(F277/E277)*100)</f>
        <v>92.069423216153169</v>
      </c>
      <c r="N277" s="4">
        <f>D277-H277</f>
        <v>115296.51999999996</v>
      </c>
      <c r="O277" s="4">
        <f>E277-H277</f>
        <v>43436.51999999996</v>
      </c>
      <c r="P277" s="4">
        <f>IF(E277=0,0,(H277/E277)*100)</f>
        <v>91.264475907006684</v>
      </c>
    </row>
    <row r="278" spans="1:16">
      <c r="A278" s="8" t="s">
        <v>23</v>
      </c>
      <c r="B278" s="3" t="s">
        <v>24</v>
      </c>
      <c r="C278" s="4">
        <v>486000</v>
      </c>
      <c r="D278" s="4">
        <v>486000</v>
      </c>
      <c r="E278" s="4">
        <v>444300</v>
      </c>
      <c r="F278" s="4">
        <v>432916</v>
      </c>
      <c r="G278" s="4">
        <v>0</v>
      </c>
      <c r="H278" s="4">
        <v>432915.54000000004</v>
      </c>
      <c r="I278" s="4">
        <v>0.45999999999999996</v>
      </c>
      <c r="J278" s="4">
        <v>0</v>
      </c>
      <c r="K278" s="4">
        <f>E278-F278</f>
        <v>11384</v>
      </c>
      <c r="L278" s="4">
        <f>D278-F278</f>
        <v>53084</v>
      </c>
      <c r="M278" s="4">
        <f>IF(E278=0,0,(F278/E278)*100)</f>
        <v>97.437767274364177</v>
      </c>
      <c r="N278" s="4">
        <f>D278-H278</f>
        <v>53084.459999999963</v>
      </c>
      <c r="O278" s="4">
        <f>E278-H278</f>
        <v>11384.459999999963</v>
      </c>
      <c r="P278" s="4">
        <f>IF(E278=0,0,(H278/E278)*100)</f>
        <v>97.437663740715735</v>
      </c>
    </row>
    <row r="279" spans="1:16">
      <c r="A279" s="8" t="s">
        <v>25</v>
      </c>
      <c r="B279" s="3" t="s">
        <v>26</v>
      </c>
      <c r="C279" s="4">
        <v>398300</v>
      </c>
      <c r="D279" s="4">
        <v>398300</v>
      </c>
      <c r="E279" s="4">
        <v>357000</v>
      </c>
      <c r="F279" s="4">
        <v>345616</v>
      </c>
      <c r="G279" s="4">
        <v>0</v>
      </c>
      <c r="H279" s="4">
        <v>345615.95</v>
      </c>
      <c r="I279" s="4">
        <v>0.05</v>
      </c>
      <c r="J279" s="4">
        <v>0</v>
      </c>
      <c r="K279" s="4">
        <f>E279-F279</f>
        <v>11384</v>
      </c>
      <c r="L279" s="4">
        <f>D279-F279</f>
        <v>52684</v>
      </c>
      <c r="M279" s="4">
        <f>IF(E279=0,0,(F279/E279)*100)</f>
        <v>96.811204481792714</v>
      </c>
      <c r="N279" s="4">
        <f>D279-H279</f>
        <v>52684.049999999988</v>
      </c>
      <c r="O279" s="4">
        <f>E279-H279</f>
        <v>11384.049999999988</v>
      </c>
      <c r="P279" s="4">
        <f>IF(E279=0,0,(H279/E279)*100)</f>
        <v>96.811190476190475</v>
      </c>
    </row>
    <row r="280" spans="1:16">
      <c r="A280" s="8" t="s">
        <v>27</v>
      </c>
      <c r="B280" s="3" t="s">
        <v>28</v>
      </c>
      <c r="C280" s="4">
        <v>398300</v>
      </c>
      <c r="D280" s="4">
        <v>398300</v>
      </c>
      <c r="E280" s="4">
        <v>357000</v>
      </c>
      <c r="F280" s="4">
        <v>345616</v>
      </c>
      <c r="G280" s="4">
        <v>0</v>
      </c>
      <c r="H280" s="4">
        <v>345615.95</v>
      </c>
      <c r="I280" s="4">
        <v>0.05</v>
      </c>
      <c r="J280" s="4">
        <v>0</v>
      </c>
      <c r="K280" s="4">
        <f>E280-F280</f>
        <v>11384</v>
      </c>
      <c r="L280" s="4">
        <f>D280-F280</f>
        <v>52684</v>
      </c>
      <c r="M280" s="4">
        <f>IF(E280=0,0,(F280/E280)*100)</f>
        <v>96.811204481792714</v>
      </c>
      <c r="N280" s="4">
        <f>D280-H280</f>
        <v>52684.049999999988</v>
      </c>
      <c r="O280" s="4">
        <f>E280-H280</f>
        <v>11384.049999999988</v>
      </c>
      <c r="P280" s="4">
        <f>IF(E280=0,0,(H280/E280)*100)</f>
        <v>96.811190476190475</v>
      </c>
    </row>
    <row r="281" spans="1:16">
      <c r="A281" s="8" t="s">
        <v>29</v>
      </c>
      <c r="B281" s="3" t="s">
        <v>30</v>
      </c>
      <c r="C281" s="4">
        <v>87700</v>
      </c>
      <c r="D281" s="4">
        <v>87700</v>
      </c>
      <c r="E281" s="4">
        <v>87300</v>
      </c>
      <c r="F281" s="4">
        <v>87300</v>
      </c>
      <c r="G281" s="4">
        <v>0</v>
      </c>
      <c r="H281" s="4">
        <v>87299.59</v>
      </c>
      <c r="I281" s="4">
        <v>0.41</v>
      </c>
      <c r="J281" s="4">
        <v>0</v>
      </c>
      <c r="K281" s="4">
        <f>E281-F281</f>
        <v>0</v>
      </c>
      <c r="L281" s="4">
        <f>D281-F281</f>
        <v>400</v>
      </c>
      <c r="M281" s="4">
        <f>IF(E281=0,0,(F281/E281)*100)</f>
        <v>100</v>
      </c>
      <c r="N281" s="4">
        <f>D281-H281</f>
        <v>400.41000000000349</v>
      </c>
      <c r="O281" s="4">
        <f>E281-H281</f>
        <v>0.41000000000349246</v>
      </c>
      <c r="P281" s="4">
        <f>IF(E281=0,0,(H281/E281)*100)</f>
        <v>99.999530355097363</v>
      </c>
    </row>
    <row r="282" spans="1:16">
      <c r="A282" s="8" t="s">
        <v>31</v>
      </c>
      <c r="B282" s="3" t="s">
        <v>32</v>
      </c>
      <c r="C282" s="4">
        <v>83100</v>
      </c>
      <c r="D282" s="4">
        <v>83100</v>
      </c>
      <c r="E282" s="4">
        <v>52940</v>
      </c>
      <c r="F282" s="4">
        <v>24890</v>
      </c>
      <c r="G282" s="4">
        <v>0</v>
      </c>
      <c r="H282" s="4">
        <v>20887.940000000002</v>
      </c>
      <c r="I282" s="4">
        <v>4002.0600000000004</v>
      </c>
      <c r="J282" s="4">
        <v>0</v>
      </c>
      <c r="K282" s="4">
        <f>E282-F282</f>
        <v>28050</v>
      </c>
      <c r="L282" s="4">
        <f>D282-F282</f>
        <v>58210</v>
      </c>
      <c r="M282" s="4">
        <f>IF(E282=0,0,(F282/E282)*100)</f>
        <v>47.015489233094073</v>
      </c>
      <c r="N282" s="4">
        <f>D282-H282</f>
        <v>62212.06</v>
      </c>
      <c r="O282" s="4">
        <f>E282-H282</f>
        <v>32052.059999999998</v>
      </c>
      <c r="P282" s="4">
        <f>IF(E282=0,0,(H282/E282)*100)</f>
        <v>39.45587457499056</v>
      </c>
    </row>
    <row r="283" spans="1:16">
      <c r="A283" s="8" t="s">
        <v>33</v>
      </c>
      <c r="B283" s="3" t="s">
        <v>34</v>
      </c>
      <c r="C283" s="4">
        <v>10800</v>
      </c>
      <c r="D283" s="4">
        <v>10800</v>
      </c>
      <c r="E283" s="4">
        <v>8640</v>
      </c>
      <c r="F283" s="4">
        <v>3940</v>
      </c>
      <c r="G283" s="4">
        <v>0</v>
      </c>
      <c r="H283" s="4">
        <v>3940</v>
      </c>
      <c r="I283" s="4">
        <v>0</v>
      </c>
      <c r="J283" s="4">
        <v>0</v>
      </c>
      <c r="K283" s="4">
        <f>E283-F283</f>
        <v>4700</v>
      </c>
      <c r="L283" s="4">
        <f>D283-F283</f>
        <v>6860</v>
      </c>
      <c r="M283" s="4">
        <f>IF(E283=0,0,(F283/E283)*100)</f>
        <v>45.601851851851855</v>
      </c>
      <c r="N283" s="4">
        <f>D283-H283</f>
        <v>6860</v>
      </c>
      <c r="O283" s="4">
        <f>E283-H283</f>
        <v>4700</v>
      </c>
      <c r="P283" s="4">
        <f>IF(E283=0,0,(H283/E283)*100)</f>
        <v>45.601851851851855</v>
      </c>
    </row>
    <row r="284" spans="1:16">
      <c r="A284" s="8" t="s">
        <v>35</v>
      </c>
      <c r="B284" s="3" t="s">
        <v>36</v>
      </c>
      <c r="C284" s="4">
        <v>1200</v>
      </c>
      <c r="D284" s="4">
        <v>1200</v>
      </c>
      <c r="E284" s="4">
        <v>1000</v>
      </c>
      <c r="F284" s="4">
        <v>608</v>
      </c>
      <c r="G284" s="4">
        <v>0</v>
      </c>
      <c r="H284" s="4">
        <v>607.88</v>
      </c>
      <c r="I284" s="4">
        <v>0.12</v>
      </c>
      <c r="J284" s="4">
        <v>0</v>
      </c>
      <c r="K284" s="4">
        <f>E284-F284</f>
        <v>392</v>
      </c>
      <c r="L284" s="4">
        <f>D284-F284</f>
        <v>592</v>
      </c>
      <c r="M284" s="4">
        <f>IF(E284=0,0,(F284/E284)*100)</f>
        <v>60.8</v>
      </c>
      <c r="N284" s="4">
        <f>D284-H284</f>
        <v>592.12</v>
      </c>
      <c r="O284" s="4">
        <f>E284-H284</f>
        <v>392.12</v>
      </c>
      <c r="P284" s="4">
        <f>IF(E284=0,0,(H284/E284)*100)</f>
        <v>60.787999999999997</v>
      </c>
    </row>
    <row r="285" spans="1:16">
      <c r="A285" s="8" t="s">
        <v>37</v>
      </c>
      <c r="B285" s="3" t="s">
        <v>38</v>
      </c>
      <c r="C285" s="4">
        <v>1000</v>
      </c>
      <c r="D285" s="4">
        <v>1000</v>
      </c>
      <c r="E285" s="4">
        <v>800</v>
      </c>
      <c r="F285" s="4">
        <v>800</v>
      </c>
      <c r="G285" s="4">
        <v>0</v>
      </c>
      <c r="H285" s="4">
        <v>800</v>
      </c>
      <c r="I285" s="4">
        <v>0</v>
      </c>
      <c r="J285" s="4">
        <v>0</v>
      </c>
      <c r="K285" s="4">
        <f>E285-F285</f>
        <v>0</v>
      </c>
      <c r="L285" s="4">
        <f>D285-F285</f>
        <v>200</v>
      </c>
      <c r="M285" s="4">
        <f>IF(E285=0,0,(F285/E285)*100)</f>
        <v>100</v>
      </c>
      <c r="N285" s="4">
        <f>D285-H285</f>
        <v>200</v>
      </c>
      <c r="O285" s="4">
        <f>E285-H285</f>
        <v>0</v>
      </c>
      <c r="P285" s="4">
        <f>IF(E285=0,0,(H285/E285)*100)</f>
        <v>100</v>
      </c>
    </row>
    <row r="286" spans="1:16">
      <c r="A286" s="8" t="s">
        <v>39</v>
      </c>
      <c r="B286" s="3" t="s">
        <v>40</v>
      </c>
      <c r="C286" s="4">
        <v>70100</v>
      </c>
      <c r="D286" s="4">
        <v>70100</v>
      </c>
      <c r="E286" s="4">
        <v>42500</v>
      </c>
      <c r="F286" s="4">
        <v>19542</v>
      </c>
      <c r="G286" s="4">
        <v>0</v>
      </c>
      <c r="H286" s="4">
        <v>15540.06</v>
      </c>
      <c r="I286" s="4">
        <v>4001.94</v>
      </c>
      <c r="J286" s="4">
        <v>0</v>
      </c>
      <c r="K286" s="4">
        <f>E286-F286</f>
        <v>22958</v>
      </c>
      <c r="L286" s="4">
        <f>D286-F286</f>
        <v>50558</v>
      </c>
      <c r="M286" s="4">
        <f>IF(E286=0,0,(F286/E286)*100)</f>
        <v>45.981176470588238</v>
      </c>
      <c r="N286" s="4">
        <f>D286-H286</f>
        <v>54559.94</v>
      </c>
      <c r="O286" s="4">
        <f>E286-H286</f>
        <v>26959.940000000002</v>
      </c>
      <c r="P286" s="4">
        <f>IF(E286=0,0,(H286/E286)*100)</f>
        <v>36.564847058823531</v>
      </c>
    </row>
    <row r="287" spans="1:16">
      <c r="A287" s="8" t="s">
        <v>41</v>
      </c>
      <c r="B287" s="3" t="s">
        <v>42</v>
      </c>
      <c r="C287" s="4">
        <v>41000</v>
      </c>
      <c r="D287" s="4">
        <v>41000</v>
      </c>
      <c r="E287" s="4">
        <v>22000</v>
      </c>
      <c r="F287" s="4">
        <v>13480</v>
      </c>
      <c r="G287" s="4">
        <v>0</v>
      </c>
      <c r="H287" s="4">
        <v>13478.59</v>
      </c>
      <c r="I287" s="4">
        <v>1.41</v>
      </c>
      <c r="J287" s="4">
        <v>0</v>
      </c>
      <c r="K287" s="4">
        <f>E287-F287</f>
        <v>8520</v>
      </c>
      <c r="L287" s="4">
        <f>D287-F287</f>
        <v>27520</v>
      </c>
      <c r="M287" s="4">
        <f>IF(E287=0,0,(F287/E287)*100)</f>
        <v>61.272727272727266</v>
      </c>
      <c r="N287" s="4">
        <f>D287-H287</f>
        <v>27521.41</v>
      </c>
      <c r="O287" s="4">
        <f>E287-H287</f>
        <v>8521.41</v>
      </c>
      <c r="P287" s="4">
        <f>IF(E287=0,0,(H287/E287)*100)</f>
        <v>61.266318181818178</v>
      </c>
    </row>
    <row r="288" spans="1:16">
      <c r="A288" s="8" t="s">
        <v>45</v>
      </c>
      <c r="B288" s="3" t="s">
        <v>46</v>
      </c>
      <c r="C288" s="4">
        <v>29100</v>
      </c>
      <c r="D288" s="4">
        <v>29100</v>
      </c>
      <c r="E288" s="4">
        <v>20500</v>
      </c>
      <c r="F288" s="4">
        <v>6062</v>
      </c>
      <c r="G288" s="4">
        <v>0</v>
      </c>
      <c r="H288" s="4">
        <v>2061.4699999999998</v>
      </c>
      <c r="I288" s="4">
        <v>4000.53</v>
      </c>
      <c r="J288" s="4">
        <v>0</v>
      </c>
      <c r="K288" s="4">
        <f>E288-F288</f>
        <v>14438</v>
      </c>
      <c r="L288" s="4">
        <f>D288-F288</f>
        <v>23038</v>
      </c>
      <c r="M288" s="4">
        <f>IF(E288=0,0,(F288/E288)*100)</f>
        <v>29.570731707317073</v>
      </c>
      <c r="N288" s="4">
        <f>D288-H288</f>
        <v>27038.53</v>
      </c>
      <c r="O288" s="4">
        <f>E288-H288</f>
        <v>18438.53</v>
      </c>
      <c r="P288" s="4">
        <f>IF(E288=0,0,(H288/E288)*100)</f>
        <v>10.055951219512194</v>
      </c>
    </row>
    <row r="289" spans="1:16">
      <c r="A289" s="5" t="s">
        <v>116</v>
      </c>
      <c r="B289" s="6" t="s">
        <v>117</v>
      </c>
      <c r="C289" s="7">
        <v>14480</v>
      </c>
      <c r="D289" s="7">
        <v>14480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>E289-F289</f>
        <v>0</v>
      </c>
      <c r="L289" s="7">
        <f>D289-F289</f>
        <v>14480</v>
      </c>
      <c r="M289" s="7">
        <f>IF(E289=0,0,(F289/E289)*100)</f>
        <v>0</v>
      </c>
      <c r="N289" s="7">
        <f>D289-H289</f>
        <v>14480</v>
      </c>
      <c r="O289" s="7">
        <f>E289-H289</f>
        <v>0</v>
      </c>
      <c r="P289" s="7">
        <f>IF(E289=0,0,(H289/E289)*100)</f>
        <v>0</v>
      </c>
    </row>
    <row r="290" spans="1:16">
      <c r="A290" s="8" t="s">
        <v>21</v>
      </c>
      <c r="B290" s="3" t="s">
        <v>22</v>
      </c>
      <c r="C290" s="4">
        <v>14480</v>
      </c>
      <c r="D290" s="4">
        <v>14480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f>E290-F290</f>
        <v>0</v>
      </c>
      <c r="L290" s="4">
        <f>D290-F290</f>
        <v>14480</v>
      </c>
      <c r="M290" s="4">
        <f>IF(E290=0,0,(F290/E290)*100)</f>
        <v>0</v>
      </c>
      <c r="N290" s="4">
        <f>D290-H290</f>
        <v>14480</v>
      </c>
      <c r="O290" s="4">
        <f>E290-H290</f>
        <v>0</v>
      </c>
      <c r="P290" s="4">
        <f>IF(E290=0,0,(H290/E290)*100)</f>
        <v>0</v>
      </c>
    </row>
    <row r="291" spans="1:16">
      <c r="A291" s="8" t="s">
        <v>57</v>
      </c>
      <c r="B291" s="3" t="s">
        <v>58</v>
      </c>
      <c r="C291" s="4">
        <v>14480</v>
      </c>
      <c r="D291" s="4">
        <v>14480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f>E291-F291</f>
        <v>0</v>
      </c>
      <c r="L291" s="4">
        <f>D291-F291</f>
        <v>14480</v>
      </c>
      <c r="M291" s="4">
        <f>IF(E291=0,0,(F291/E291)*100)</f>
        <v>0</v>
      </c>
      <c r="N291" s="4">
        <f>D291-H291</f>
        <v>14480</v>
      </c>
      <c r="O291" s="4">
        <f>E291-H291</f>
        <v>0</v>
      </c>
      <c r="P291" s="4">
        <f>IF(E291=0,0,(H291/E291)*100)</f>
        <v>0</v>
      </c>
    </row>
    <row r="292" spans="1:16">
      <c r="A292" s="8" t="s">
        <v>59</v>
      </c>
      <c r="B292" s="3" t="s">
        <v>60</v>
      </c>
      <c r="C292" s="4">
        <v>14480</v>
      </c>
      <c r="D292" s="4">
        <v>14480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f>E292-F292</f>
        <v>0</v>
      </c>
      <c r="L292" s="4">
        <f>D292-F292</f>
        <v>14480</v>
      </c>
      <c r="M292" s="4">
        <f>IF(E292=0,0,(F292/E292)*100)</f>
        <v>0</v>
      </c>
      <c r="N292" s="4">
        <f>D292-H292</f>
        <v>14480</v>
      </c>
      <c r="O292" s="4">
        <f>E292-H292</f>
        <v>0</v>
      </c>
      <c r="P292" s="4">
        <f>IF(E292=0,0,(H292/E292)*100)</f>
        <v>0</v>
      </c>
    </row>
    <row r="293" spans="1:16">
      <c r="A293" s="5" t="s">
        <v>118</v>
      </c>
      <c r="B293" s="6" t="s">
        <v>119</v>
      </c>
      <c r="C293" s="7">
        <v>111905700</v>
      </c>
      <c r="D293" s="7">
        <v>135266123</v>
      </c>
      <c r="E293" s="7">
        <v>127525407</v>
      </c>
      <c r="F293" s="7">
        <v>119229423.60999998</v>
      </c>
      <c r="G293" s="7">
        <v>0</v>
      </c>
      <c r="H293" s="7">
        <v>119161574.56999999</v>
      </c>
      <c r="I293" s="7">
        <v>67849.040000000008</v>
      </c>
      <c r="J293" s="7">
        <v>27321875.850000001</v>
      </c>
      <c r="K293" s="7">
        <f>E293-F293</f>
        <v>8295983.3900000155</v>
      </c>
      <c r="L293" s="7">
        <f>D293-F293</f>
        <v>16036699.390000015</v>
      </c>
      <c r="M293" s="7">
        <f>IF(E293=0,0,(F293/E293)*100)</f>
        <v>93.49464268716271</v>
      </c>
      <c r="N293" s="7">
        <f>D293-H293</f>
        <v>16104548.430000007</v>
      </c>
      <c r="O293" s="7">
        <f>E293-H293</f>
        <v>8363832.4300000072</v>
      </c>
      <c r="P293" s="7">
        <f>IF(E293=0,0,(H293/E293)*100)</f>
        <v>93.441438355887769</v>
      </c>
    </row>
    <row r="294" spans="1:16">
      <c r="A294" s="8" t="s">
        <v>21</v>
      </c>
      <c r="B294" s="3" t="s">
        <v>22</v>
      </c>
      <c r="C294" s="4">
        <v>111905700</v>
      </c>
      <c r="D294" s="4">
        <v>135266123</v>
      </c>
      <c r="E294" s="4">
        <v>127525407</v>
      </c>
      <c r="F294" s="4">
        <v>119229423.60999998</v>
      </c>
      <c r="G294" s="4">
        <v>0</v>
      </c>
      <c r="H294" s="4">
        <v>119161574.56999999</v>
      </c>
      <c r="I294" s="4">
        <v>67849.040000000008</v>
      </c>
      <c r="J294" s="4">
        <v>27321875.850000001</v>
      </c>
      <c r="K294" s="4">
        <f>E294-F294</f>
        <v>8295983.3900000155</v>
      </c>
      <c r="L294" s="4">
        <f>D294-F294</f>
        <v>16036699.390000015</v>
      </c>
      <c r="M294" s="4">
        <f>IF(E294=0,0,(F294/E294)*100)</f>
        <v>93.49464268716271</v>
      </c>
      <c r="N294" s="4">
        <f>D294-H294</f>
        <v>16104548.430000007</v>
      </c>
      <c r="O294" s="4">
        <f>E294-H294</f>
        <v>8363832.4300000072</v>
      </c>
      <c r="P294" s="4">
        <f>IF(E294=0,0,(H294/E294)*100)</f>
        <v>93.441438355887769</v>
      </c>
    </row>
    <row r="295" spans="1:16">
      <c r="A295" s="8" t="s">
        <v>23</v>
      </c>
      <c r="B295" s="3" t="s">
        <v>24</v>
      </c>
      <c r="C295" s="4">
        <v>2467000</v>
      </c>
      <c r="D295" s="4">
        <v>3025923</v>
      </c>
      <c r="E295" s="4">
        <v>2554694</v>
      </c>
      <c r="F295" s="4">
        <v>2439111.36</v>
      </c>
      <c r="G295" s="4">
        <v>0</v>
      </c>
      <c r="H295" s="4">
        <v>2439111.36</v>
      </c>
      <c r="I295" s="4">
        <v>0</v>
      </c>
      <c r="J295" s="4">
        <v>0</v>
      </c>
      <c r="K295" s="4">
        <f>E295-F295</f>
        <v>115582.64000000013</v>
      </c>
      <c r="L295" s="4">
        <f>D295-F295</f>
        <v>586811.64000000013</v>
      </c>
      <c r="M295" s="4">
        <f>IF(E295=0,0,(F295/E295)*100)</f>
        <v>95.4756757560788</v>
      </c>
      <c r="N295" s="4">
        <f>D295-H295</f>
        <v>586811.64000000013</v>
      </c>
      <c r="O295" s="4">
        <f>E295-H295</f>
        <v>115582.64000000013</v>
      </c>
      <c r="P295" s="4">
        <f>IF(E295=0,0,(H295/E295)*100)</f>
        <v>95.4756757560788</v>
      </c>
    </row>
    <row r="296" spans="1:16">
      <c r="A296" s="8" t="s">
        <v>25</v>
      </c>
      <c r="B296" s="3" t="s">
        <v>26</v>
      </c>
      <c r="C296" s="4">
        <v>2037700</v>
      </c>
      <c r="D296" s="4">
        <v>2489655</v>
      </c>
      <c r="E296" s="4">
        <v>2106736</v>
      </c>
      <c r="F296" s="4">
        <v>2010886.71</v>
      </c>
      <c r="G296" s="4">
        <v>0</v>
      </c>
      <c r="H296" s="4">
        <v>2010886.71</v>
      </c>
      <c r="I296" s="4">
        <v>0</v>
      </c>
      <c r="J296" s="4">
        <v>0</v>
      </c>
      <c r="K296" s="4">
        <f>E296-F296</f>
        <v>95849.290000000037</v>
      </c>
      <c r="L296" s="4">
        <f>D296-F296</f>
        <v>478768.29000000004</v>
      </c>
      <c r="M296" s="4">
        <f>IF(E296=0,0,(F296/E296)*100)</f>
        <v>95.450341665970484</v>
      </c>
      <c r="N296" s="4">
        <f>D296-H296</f>
        <v>478768.29000000004</v>
      </c>
      <c r="O296" s="4">
        <f>E296-H296</f>
        <v>95849.290000000037</v>
      </c>
      <c r="P296" s="4">
        <f>IF(E296=0,0,(H296/E296)*100)</f>
        <v>95.450341665970484</v>
      </c>
    </row>
    <row r="297" spans="1:16">
      <c r="A297" s="8" t="s">
        <v>27</v>
      </c>
      <c r="B297" s="3" t="s">
        <v>28</v>
      </c>
      <c r="C297" s="4">
        <v>2037700</v>
      </c>
      <c r="D297" s="4">
        <v>2489655</v>
      </c>
      <c r="E297" s="4">
        <v>2106736</v>
      </c>
      <c r="F297" s="4">
        <v>2010886.71</v>
      </c>
      <c r="G297" s="4">
        <v>0</v>
      </c>
      <c r="H297" s="4">
        <v>2010886.71</v>
      </c>
      <c r="I297" s="4">
        <v>0</v>
      </c>
      <c r="J297" s="4">
        <v>0</v>
      </c>
      <c r="K297" s="4">
        <f>E297-F297</f>
        <v>95849.290000000037</v>
      </c>
      <c r="L297" s="4">
        <f>D297-F297</f>
        <v>478768.29000000004</v>
      </c>
      <c r="M297" s="4">
        <f>IF(E297=0,0,(F297/E297)*100)</f>
        <v>95.450341665970484</v>
      </c>
      <c r="N297" s="4">
        <f>D297-H297</f>
        <v>478768.29000000004</v>
      </c>
      <c r="O297" s="4">
        <f>E297-H297</f>
        <v>95849.290000000037</v>
      </c>
      <c r="P297" s="4">
        <f>IF(E297=0,0,(H297/E297)*100)</f>
        <v>95.450341665970484</v>
      </c>
    </row>
    <row r="298" spans="1:16">
      <c r="A298" s="8" t="s">
        <v>29</v>
      </c>
      <c r="B298" s="3" t="s">
        <v>30</v>
      </c>
      <c r="C298" s="4">
        <v>429300</v>
      </c>
      <c r="D298" s="4">
        <v>536268</v>
      </c>
      <c r="E298" s="4">
        <v>447958</v>
      </c>
      <c r="F298" s="4">
        <v>428224.65</v>
      </c>
      <c r="G298" s="4">
        <v>0</v>
      </c>
      <c r="H298" s="4">
        <v>428224.65</v>
      </c>
      <c r="I298" s="4">
        <v>0</v>
      </c>
      <c r="J298" s="4">
        <v>0</v>
      </c>
      <c r="K298" s="4">
        <f>E298-F298</f>
        <v>19733.349999999977</v>
      </c>
      <c r="L298" s="4">
        <f>D298-F298</f>
        <v>108043.34999999998</v>
      </c>
      <c r="M298" s="4">
        <f>IF(E298=0,0,(F298/E298)*100)</f>
        <v>95.59482138950527</v>
      </c>
      <c r="N298" s="4">
        <f>D298-H298</f>
        <v>108043.34999999998</v>
      </c>
      <c r="O298" s="4">
        <f>E298-H298</f>
        <v>19733.349999999977</v>
      </c>
      <c r="P298" s="4">
        <f>IF(E298=0,0,(H298/E298)*100)</f>
        <v>95.59482138950527</v>
      </c>
    </row>
    <row r="299" spans="1:16">
      <c r="A299" s="8" t="s">
        <v>31</v>
      </c>
      <c r="B299" s="3" t="s">
        <v>32</v>
      </c>
      <c r="C299" s="4">
        <v>161821</v>
      </c>
      <c r="D299" s="4">
        <v>165534.1</v>
      </c>
      <c r="E299" s="4">
        <v>131786.93000000002</v>
      </c>
      <c r="F299" s="4">
        <v>104085.48</v>
      </c>
      <c r="G299" s="4">
        <v>0</v>
      </c>
      <c r="H299" s="4">
        <v>103716.73999999999</v>
      </c>
      <c r="I299" s="4">
        <v>368.74</v>
      </c>
      <c r="J299" s="4">
        <v>5882.09</v>
      </c>
      <c r="K299" s="4">
        <f>E299-F299</f>
        <v>27701.450000000026</v>
      </c>
      <c r="L299" s="4">
        <f>D299-F299</f>
        <v>61448.62000000001</v>
      </c>
      <c r="M299" s="4">
        <f>IF(E299=0,0,(F299/E299)*100)</f>
        <v>78.980123446232469</v>
      </c>
      <c r="N299" s="4">
        <f>D299-H299</f>
        <v>61817.360000000015</v>
      </c>
      <c r="O299" s="4">
        <f>E299-H299</f>
        <v>28070.190000000031</v>
      </c>
      <c r="P299" s="4">
        <f>IF(E299=0,0,(H299/E299)*100)</f>
        <v>78.700323317342608</v>
      </c>
    </row>
    <row r="300" spans="1:16">
      <c r="A300" s="8" t="s">
        <v>33</v>
      </c>
      <c r="B300" s="3" t="s">
        <v>34</v>
      </c>
      <c r="C300" s="4">
        <v>41500</v>
      </c>
      <c r="D300" s="4">
        <v>50500</v>
      </c>
      <c r="E300" s="4">
        <v>42350</v>
      </c>
      <c r="F300" s="4">
        <v>32263.15</v>
      </c>
      <c r="G300" s="4">
        <v>0</v>
      </c>
      <c r="H300" s="4">
        <v>32263.15</v>
      </c>
      <c r="I300" s="4">
        <v>0</v>
      </c>
      <c r="J300" s="4">
        <v>1605</v>
      </c>
      <c r="K300" s="4">
        <f>E300-F300</f>
        <v>10086.849999999999</v>
      </c>
      <c r="L300" s="4">
        <f>D300-F300</f>
        <v>18236.849999999999</v>
      </c>
      <c r="M300" s="4">
        <f>IF(E300=0,0,(F300/E300)*100)</f>
        <v>76.182172373081471</v>
      </c>
      <c r="N300" s="4">
        <f>D300-H300</f>
        <v>18236.849999999999</v>
      </c>
      <c r="O300" s="4">
        <f>E300-H300</f>
        <v>10086.849999999999</v>
      </c>
      <c r="P300" s="4">
        <f>IF(E300=0,0,(H300/E300)*100)</f>
        <v>76.182172373081471</v>
      </c>
    </row>
    <row r="301" spans="1:16">
      <c r="A301" s="8" t="s">
        <v>35</v>
      </c>
      <c r="B301" s="3" t="s">
        <v>36</v>
      </c>
      <c r="C301" s="4">
        <v>53821</v>
      </c>
      <c r="D301" s="4">
        <v>48534.1</v>
      </c>
      <c r="E301" s="4">
        <v>38886.929999999993</v>
      </c>
      <c r="F301" s="4">
        <v>30081.53</v>
      </c>
      <c r="G301" s="4">
        <v>0</v>
      </c>
      <c r="H301" s="4">
        <v>29712.79</v>
      </c>
      <c r="I301" s="4">
        <v>368.74</v>
      </c>
      <c r="J301" s="4">
        <v>4277.09</v>
      </c>
      <c r="K301" s="4">
        <f>E301-F301</f>
        <v>8805.3999999999942</v>
      </c>
      <c r="L301" s="4">
        <f>D301-F301</f>
        <v>18452.57</v>
      </c>
      <c r="M301" s="4">
        <f>IF(E301=0,0,(F301/E301)*100)</f>
        <v>77.356402266777053</v>
      </c>
      <c r="N301" s="4">
        <f>D301-H301</f>
        <v>18821.309999999998</v>
      </c>
      <c r="O301" s="4">
        <f>E301-H301</f>
        <v>9174.1399999999921</v>
      </c>
      <c r="P301" s="4">
        <f>IF(E301=0,0,(H301/E301)*100)</f>
        <v>76.408165931329648</v>
      </c>
    </row>
    <row r="302" spans="1:16">
      <c r="A302" s="8" t="s">
        <v>37</v>
      </c>
      <c r="B302" s="3" t="s">
        <v>38</v>
      </c>
      <c r="C302" s="4">
        <v>6000</v>
      </c>
      <c r="D302" s="4">
        <v>6000</v>
      </c>
      <c r="E302" s="4">
        <v>5000</v>
      </c>
      <c r="F302" s="4">
        <v>4668</v>
      </c>
      <c r="G302" s="4">
        <v>0</v>
      </c>
      <c r="H302" s="4">
        <v>4668</v>
      </c>
      <c r="I302" s="4">
        <v>0</v>
      </c>
      <c r="J302" s="4">
        <v>0</v>
      </c>
      <c r="K302" s="4">
        <f>E302-F302</f>
        <v>332</v>
      </c>
      <c r="L302" s="4">
        <f>D302-F302</f>
        <v>1332</v>
      </c>
      <c r="M302" s="4">
        <f>IF(E302=0,0,(F302/E302)*100)</f>
        <v>93.36</v>
      </c>
      <c r="N302" s="4">
        <f>D302-H302</f>
        <v>1332</v>
      </c>
      <c r="O302" s="4">
        <f>E302-H302</f>
        <v>332</v>
      </c>
      <c r="P302" s="4">
        <f>IF(E302=0,0,(H302/E302)*100)</f>
        <v>93.36</v>
      </c>
    </row>
    <row r="303" spans="1:16">
      <c r="A303" s="8" t="s">
        <v>39</v>
      </c>
      <c r="B303" s="3" t="s">
        <v>40</v>
      </c>
      <c r="C303" s="4">
        <v>60500</v>
      </c>
      <c r="D303" s="4">
        <v>60500</v>
      </c>
      <c r="E303" s="4">
        <v>45550</v>
      </c>
      <c r="F303" s="4">
        <v>37072.800000000003</v>
      </c>
      <c r="G303" s="4">
        <v>0</v>
      </c>
      <c r="H303" s="4">
        <v>37072.800000000003</v>
      </c>
      <c r="I303" s="4">
        <v>0</v>
      </c>
      <c r="J303" s="4">
        <v>0</v>
      </c>
      <c r="K303" s="4">
        <f>E303-F303</f>
        <v>8477.1999999999971</v>
      </c>
      <c r="L303" s="4">
        <f>D303-F303</f>
        <v>23427.199999999997</v>
      </c>
      <c r="M303" s="4">
        <f>IF(E303=0,0,(F303/E303)*100)</f>
        <v>81.389242590559832</v>
      </c>
      <c r="N303" s="4">
        <f>D303-H303</f>
        <v>23427.199999999997</v>
      </c>
      <c r="O303" s="4">
        <f>E303-H303</f>
        <v>8477.1999999999971</v>
      </c>
      <c r="P303" s="4">
        <f>IF(E303=0,0,(H303/E303)*100)</f>
        <v>81.389242590559832</v>
      </c>
    </row>
    <row r="304" spans="1:16">
      <c r="A304" s="8" t="s">
        <v>41</v>
      </c>
      <c r="B304" s="3" t="s">
        <v>42</v>
      </c>
      <c r="C304" s="4">
        <v>34600</v>
      </c>
      <c r="D304" s="4">
        <v>34600</v>
      </c>
      <c r="E304" s="4">
        <v>20500</v>
      </c>
      <c r="F304" s="4">
        <v>14161.85</v>
      </c>
      <c r="G304" s="4">
        <v>0</v>
      </c>
      <c r="H304" s="4">
        <v>14161.85</v>
      </c>
      <c r="I304" s="4">
        <v>0</v>
      </c>
      <c r="J304" s="4">
        <v>0</v>
      </c>
      <c r="K304" s="4">
        <f>E304-F304</f>
        <v>6338.15</v>
      </c>
      <c r="L304" s="4">
        <f>D304-F304</f>
        <v>20438.150000000001</v>
      </c>
      <c r="M304" s="4">
        <f>IF(E304=0,0,(F304/E304)*100)</f>
        <v>69.082195121951216</v>
      </c>
      <c r="N304" s="4">
        <f>D304-H304</f>
        <v>20438.150000000001</v>
      </c>
      <c r="O304" s="4">
        <f>E304-H304</f>
        <v>6338.15</v>
      </c>
      <c r="P304" s="4">
        <f>IF(E304=0,0,(H304/E304)*100)</f>
        <v>69.082195121951216</v>
      </c>
    </row>
    <row r="305" spans="1:16">
      <c r="A305" s="8" t="s">
        <v>43</v>
      </c>
      <c r="B305" s="3" t="s">
        <v>44</v>
      </c>
      <c r="C305" s="4">
        <v>3400</v>
      </c>
      <c r="D305" s="4">
        <v>3400</v>
      </c>
      <c r="E305" s="4">
        <v>3011</v>
      </c>
      <c r="F305" s="4">
        <v>3010.95</v>
      </c>
      <c r="G305" s="4">
        <v>0</v>
      </c>
      <c r="H305" s="4">
        <v>3010.95</v>
      </c>
      <c r="I305" s="4">
        <v>0</v>
      </c>
      <c r="J305" s="4">
        <v>0</v>
      </c>
      <c r="K305" s="4">
        <f>E305-F305</f>
        <v>5.0000000000181899E-2</v>
      </c>
      <c r="L305" s="4">
        <f>D305-F305</f>
        <v>389.05000000000018</v>
      </c>
      <c r="M305" s="4">
        <f>IF(E305=0,0,(F305/E305)*100)</f>
        <v>99.998339422118889</v>
      </c>
      <c r="N305" s="4">
        <f>D305-H305</f>
        <v>389.05000000000018</v>
      </c>
      <c r="O305" s="4">
        <f>E305-H305</f>
        <v>5.0000000000181899E-2</v>
      </c>
      <c r="P305" s="4">
        <f>IF(E305=0,0,(H305/E305)*100)</f>
        <v>99.998339422118889</v>
      </c>
    </row>
    <row r="306" spans="1:16">
      <c r="A306" s="8" t="s">
        <v>45</v>
      </c>
      <c r="B306" s="3" t="s">
        <v>46</v>
      </c>
      <c r="C306" s="4">
        <v>22500</v>
      </c>
      <c r="D306" s="4">
        <v>22500</v>
      </c>
      <c r="E306" s="4">
        <v>22039</v>
      </c>
      <c r="F306" s="4">
        <v>19900</v>
      </c>
      <c r="G306" s="4">
        <v>0</v>
      </c>
      <c r="H306" s="4">
        <v>19900</v>
      </c>
      <c r="I306" s="4">
        <v>0</v>
      </c>
      <c r="J306" s="4">
        <v>0</v>
      </c>
      <c r="K306" s="4">
        <f>E306-F306</f>
        <v>2139</v>
      </c>
      <c r="L306" s="4">
        <f>D306-F306</f>
        <v>2600</v>
      </c>
      <c r="M306" s="4">
        <f>IF(E306=0,0,(F306/E306)*100)</f>
        <v>90.294477970869821</v>
      </c>
      <c r="N306" s="4">
        <f>D306-H306</f>
        <v>2600</v>
      </c>
      <c r="O306" s="4">
        <f>E306-H306</f>
        <v>2139</v>
      </c>
      <c r="P306" s="4">
        <f>IF(E306=0,0,(H306/E306)*100)</f>
        <v>90.294477970869821</v>
      </c>
    </row>
    <row r="307" spans="1:16">
      <c r="A307" s="8" t="s">
        <v>53</v>
      </c>
      <c r="B307" s="3" t="s">
        <v>54</v>
      </c>
      <c r="C307" s="4">
        <v>50000</v>
      </c>
      <c r="D307" s="4">
        <v>520000</v>
      </c>
      <c r="E307" s="4">
        <v>509445.5</v>
      </c>
      <c r="F307" s="4">
        <v>242036</v>
      </c>
      <c r="G307" s="4">
        <v>0</v>
      </c>
      <c r="H307" s="4">
        <v>242036</v>
      </c>
      <c r="I307" s="4">
        <v>0</v>
      </c>
      <c r="J307" s="4">
        <v>0</v>
      </c>
      <c r="K307" s="4">
        <f>E307-F307</f>
        <v>267409.5</v>
      </c>
      <c r="L307" s="4">
        <f>D307-F307</f>
        <v>277964</v>
      </c>
      <c r="M307" s="4">
        <f>IF(E307=0,0,(F307/E307)*100)</f>
        <v>47.509694363773946</v>
      </c>
      <c r="N307" s="4">
        <f>D307-H307</f>
        <v>277964</v>
      </c>
      <c r="O307" s="4">
        <f>E307-H307</f>
        <v>267409.5</v>
      </c>
      <c r="P307" s="4">
        <f>IF(E307=0,0,(H307/E307)*100)</f>
        <v>47.509694363773946</v>
      </c>
    </row>
    <row r="308" spans="1:16">
      <c r="A308" s="8" t="s">
        <v>55</v>
      </c>
      <c r="B308" s="3" t="s">
        <v>56</v>
      </c>
      <c r="C308" s="4">
        <v>50000</v>
      </c>
      <c r="D308" s="4">
        <v>520000</v>
      </c>
      <c r="E308" s="4">
        <v>509445.5</v>
      </c>
      <c r="F308" s="4">
        <v>242036</v>
      </c>
      <c r="G308" s="4">
        <v>0</v>
      </c>
      <c r="H308" s="4">
        <v>242036</v>
      </c>
      <c r="I308" s="4">
        <v>0</v>
      </c>
      <c r="J308" s="4">
        <v>0</v>
      </c>
      <c r="K308" s="4">
        <f>E308-F308</f>
        <v>267409.5</v>
      </c>
      <c r="L308" s="4">
        <f>D308-F308</f>
        <v>277964</v>
      </c>
      <c r="M308" s="4">
        <f>IF(E308=0,0,(F308/E308)*100)</f>
        <v>47.509694363773946</v>
      </c>
      <c r="N308" s="4">
        <f>D308-H308</f>
        <v>277964</v>
      </c>
      <c r="O308" s="4">
        <f>E308-H308</f>
        <v>267409.5</v>
      </c>
      <c r="P308" s="4">
        <f>IF(E308=0,0,(H308/E308)*100)</f>
        <v>47.509694363773946</v>
      </c>
    </row>
    <row r="309" spans="1:16">
      <c r="A309" s="8" t="s">
        <v>57</v>
      </c>
      <c r="B309" s="3" t="s">
        <v>58</v>
      </c>
      <c r="C309" s="4">
        <v>109226639</v>
      </c>
      <c r="D309" s="4">
        <v>131554425.90000001</v>
      </c>
      <c r="E309" s="4">
        <v>124329280.57000002</v>
      </c>
      <c r="F309" s="4">
        <v>116444173.69999999</v>
      </c>
      <c r="G309" s="4">
        <v>0</v>
      </c>
      <c r="H309" s="4">
        <v>116376693.39999999</v>
      </c>
      <c r="I309" s="4">
        <v>67480.3</v>
      </c>
      <c r="J309" s="4">
        <v>27315989.940000001</v>
      </c>
      <c r="K309" s="4">
        <f>E309-F309</f>
        <v>7885106.8700000346</v>
      </c>
      <c r="L309" s="4">
        <f>D309-F309</f>
        <v>15110252.200000018</v>
      </c>
      <c r="M309" s="4">
        <f>IF(E309=0,0,(F309/E309)*100)</f>
        <v>93.657884261977571</v>
      </c>
      <c r="N309" s="4">
        <f>D309-H309</f>
        <v>15177732.500000015</v>
      </c>
      <c r="O309" s="4">
        <f>E309-H309</f>
        <v>7952587.1700000316</v>
      </c>
      <c r="P309" s="4">
        <f>IF(E309=0,0,(H309/E309)*100)</f>
        <v>93.603608793085101</v>
      </c>
    </row>
    <row r="310" spans="1:16">
      <c r="A310" s="8" t="s">
        <v>59</v>
      </c>
      <c r="B310" s="3" t="s">
        <v>60</v>
      </c>
      <c r="C310" s="4">
        <v>109226639</v>
      </c>
      <c r="D310" s="4">
        <v>131554425.90000001</v>
      </c>
      <c r="E310" s="4">
        <v>124329280.57000002</v>
      </c>
      <c r="F310" s="4">
        <v>116444173.69999999</v>
      </c>
      <c r="G310" s="4">
        <v>0</v>
      </c>
      <c r="H310" s="4">
        <v>116376693.39999999</v>
      </c>
      <c r="I310" s="4">
        <v>67480.3</v>
      </c>
      <c r="J310" s="4">
        <v>27315989.940000001</v>
      </c>
      <c r="K310" s="4">
        <f>E310-F310</f>
        <v>7885106.8700000346</v>
      </c>
      <c r="L310" s="4">
        <f>D310-F310</f>
        <v>15110252.200000018</v>
      </c>
      <c r="M310" s="4">
        <f>IF(E310=0,0,(F310/E310)*100)</f>
        <v>93.657884261977571</v>
      </c>
      <c r="N310" s="4">
        <f>D310-H310</f>
        <v>15177732.500000015</v>
      </c>
      <c r="O310" s="4">
        <f>E310-H310</f>
        <v>7952587.1700000316</v>
      </c>
      <c r="P310" s="4">
        <f>IF(E310=0,0,(H310/E310)*100)</f>
        <v>93.603608793085101</v>
      </c>
    </row>
    <row r="311" spans="1:16">
      <c r="A311" s="8" t="s">
        <v>61</v>
      </c>
      <c r="B311" s="3" t="s">
        <v>62</v>
      </c>
      <c r="C311" s="4">
        <v>240</v>
      </c>
      <c r="D311" s="4">
        <v>240</v>
      </c>
      <c r="E311" s="4">
        <v>200</v>
      </c>
      <c r="F311" s="4">
        <v>17.07</v>
      </c>
      <c r="G311" s="4">
        <v>0</v>
      </c>
      <c r="H311" s="4">
        <v>17.07</v>
      </c>
      <c r="I311" s="4">
        <v>0</v>
      </c>
      <c r="J311" s="4">
        <v>3.82</v>
      </c>
      <c r="K311" s="4">
        <f>E311-F311</f>
        <v>182.93</v>
      </c>
      <c r="L311" s="4">
        <f>D311-F311</f>
        <v>222.93</v>
      </c>
      <c r="M311" s="4">
        <f>IF(E311=0,0,(F311/E311)*100)</f>
        <v>8.5350000000000001</v>
      </c>
      <c r="N311" s="4">
        <f>D311-H311</f>
        <v>222.93</v>
      </c>
      <c r="O311" s="4">
        <f>E311-H311</f>
        <v>182.93</v>
      </c>
      <c r="P311" s="4">
        <f>IF(E311=0,0,(H311/E311)*100)</f>
        <v>8.5350000000000001</v>
      </c>
    </row>
    <row r="312" spans="1:16">
      <c r="A312" s="5" t="s">
        <v>65</v>
      </c>
      <c r="B312" s="6" t="s">
        <v>66</v>
      </c>
      <c r="C312" s="7">
        <v>2620900</v>
      </c>
      <c r="D312" s="7">
        <v>3179823</v>
      </c>
      <c r="E312" s="7">
        <v>2676454</v>
      </c>
      <c r="F312" s="7">
        <v>2537078.77</v>
      </c>
      <c r="G312" s="7">
        <v>0</v>
      </c>
      <c r="H312" s="7">
        <v>2537078.77</v>
      </c>
      <c r="I312" s="7">
        <v>0</v>
      </c>
      <c r="J312" s="7">
        <v>3954.07</v>
      </c>
      <c r="K312" s="7">
        <f>E312-F312</f>
        <v>139375.22999999998</v>
      </c>
      <c r="L312" s="7">
        <f>D312-F312</f>
        <v>642744.23</v>
      </c>
      <c r="M312" s="7">
        <f>IF(E312=0,0,(F312/E312)*100)</f>
        <v>94.792541549378399</v>
      </c>
      <c r="N312" s="7">
        <f>D312-H312</f>
        <v>642744.23</v>
      </c>
      <c r="O312" s="7">
        <f>E312-H312</f>
        <v>139375.22999999998</v>
      </c>
      <c r="P312" s="7">
        <f>IF(E312=0,0,(H312/E312)*100)</f>
        <v>94.792541549378399</v>
      </c>
    </row>
    <row r="313" spans="1:16">
      <c r="A313" s="8" t="s">
        <v>21</v>
      </c>
      <c r="B313" s="3" t="s">
        <v>22</v>
      </c>
      <c r="C313" s="4">
        <v>2620900</v>
      </c>
      <c r="D313" s="4">
        <v>3179823</v>
      </c>
      <c r="E313" s="4">
        <v>2676454</v>
      </c>
      <c r="F313" s="4">
        <v>2537078.77</v>
      </c>
      <c r="G313" s="4">
        <v>0</v>
      </c>
      <c r="H313" s="4">
        <v>2537078.77</v>
      </c>
      <c r="I313" s="4">
        <v>0</v>
      </c>
      <c r="J313" s="4">
        <v>3954.07</v>
      </c>
      <c r="K313" s="4">
        <f>E313-F313</f>
        <v>139375.22999999998</v>
      </c>
      <c r="L313" s="4">
        <f>D313-F313</f>
        <v>642744.23</v>
      </c>
      <c r="M313" s="4">
        <f>IF(E313=0,0,(F313/E313)*100)</f>
        <v>94.792541549378399</v>
      </c>
      <c r="N313" s="4">
        <f>D313-H313</f>
        <v>642744.23</v>
      </c>
      <c r="O313" s="4">
        <f>E313-H313</f>
        <v>139375.22999999998</v>
      </c>
      <c r="P313" s="4">
        <f>IF(E313=0,0,(H313/E313)*100)</f>
        <v>94.792541549378399</v>
      </c>
    </row>
    <row r="314" spans="1:16">
      <c r="A314" s="8" t="s">
        <v>23</v>
      </c>
      <c r="B314" s="3" t="s">
        <v>24</v>
      </c>
      <c r="C314" s="4">
        <v>2467000</v>
      </c>
      <c r="D314" s="4">
        <v>3025923</v>
      </c>
      <c r="E314" s="4">
        <v>2554694</v>
      </c>
      <c r="F314" s="4">
        <v>2439111.36</v>
      </c>
      <c r="G314" s="4">
        <v>0</v>
      </c>
      <c r="H314" s="4">
        <v>2439111.36</v>
      </c>
      <c r="I314" s="4">
        <v>0</v>
      </c>
      <c r="J314" s="4">
        <v>0</v>
      </c>
      <c r="K314" s="4">
        <f>E314-F314</f>
        <v>115582.64000000013</v>
      </c>
      <c r="L314" s="4">
        <f>D314-F314</f>
        <v>586811.64000000013</v>
      </c>
      <c r="M314" s="4">
        <f>IF(E314=0,0,(F314/E314)*100)</f>
        <v>95.4756757560788</v>
      </c>
      <c r="N314" s="4">
        <f>D314-H314</f>
        <v>586811.64000000013</v>
      </c>
      <c r="O314" s="4">
        <f>E314-H314</f>
        <v>115582.64000000013</v>
      </c>
      <c r="P314" s="4">
        <f>IF(E314=0,0,(H314/E314)*100)</f>
        <v>95.4756757560788</v>
      </c>
    </row>
    <row r="315" spans="1:16">
      <c r="A315" s="8" t="s">
        <v>25</v>
      </c>
      <c r="B315" s="3" t="s">
        <v>26</v>
      </c>
      <c r="C315" s="4">
        <v>2037700</v>
      </c>
      <c r="D315" s="4">
        <v>2489655</v>
      </c>
      <c r="E315" s="4">
        <v>2106736</v>
      </c>
      <c r="F315" s="4">
        <v>2010886.71</v>
      </c>
      <c r="G315" s="4">
        <v>0</v>
      </c>
      <c r="H315" s="4">
        <v>2010886.71</v>
      </c>
      <c r="I315" s="4">
        <v>0</v>
      </c>
      <c r="J315" s="4">
        <v>0</v>
      </c>
      <c r="K315" s="4">
        <f>E315-F315</f>
        <v>95849.290000000037</v>
      </c>
      <c r="L315" s="4">
        <f>D315-F315</f>
        <v>478768.29000000004</v>
      </c>
      <c r="M315" s="4">
        <f>IF(E315=0,0,(F315/E315)*100)</f>
        <v>95.450341665970484</v>
      </c>
      <c r="N315" s="4">
        <f>D315-H315</f>
        <v>478768.29000000004</v>
      </c>
      <c r="O315" s="4">
        <f>E315-H315</f>
        <v>95849.290000000037</v>
      </c>
      <c r="P315" s="4">
        <f>IF(E315=0,0,(H315/E315)*100)</f>
        <v>95.450341665970484</v>
      </c>
    </row>
    <row r="316" spans="1:16">
      <c r="A316" s="8" t="s">
        <v>27</v>
      </c>
      <c r="B316" s="3" t="s">
        <v>28</v>
      </c>
      <c r="C316" s="4">
        <v>2037700</v>
      </c>
      <c r="D316" s="4">
        <v>2489655</v>
      </c>
      <c r="E316" s="4">
        <v>2106736</v>
      </c>
      <c r="F316" s="4">
        <v>2010886.71</v>
      </c>
      <c r="G316" s="4">
        <v>0</v>
      </c>
      <c r="H316" s="4">
        <v>2010886.71</v>
      </c>
      <c r="I316" s="4">
        <v>0</v>
      </c>
      <c r="J316" s="4">
        <v>0</v>
      </c>
      <c r="K316" s="4">
        <f>E316-F316</f>
        <v>95849.290000000037</v>
      </c>
      <c r="L316" s="4">
        <f>D316-F316</f>
        <v>478768.29000000004</v>
      </c>
      <c r="M316" s="4">
        <f>IF(E316=0,0,(F316/E316)*100)</f>
        <v>95.450341665970484</v>
      </c>
      <c r="N316" s="4">
        <f>D316-H316</f>
        <v>478768.29000000004</v>
      </c>
      <c r="O316" s="4">
        <f>E316-H316</f>
        <v>95849.290000000037</v>
      </c>
      <c r="P316" s="4">
        <f>IF(E316=0,0,(H316/E316)*100)</f>
        <v>95.450341665970484</v>
      </c>
    </row>
    <row r="317" spans="1:16">
      <c r="A317" s="8" t="s">
        <v>29</v>
      </c>
      <c r="B317" s="3" t="s">
        <v>30</v>
      </c>
      <c r="C317" s="4">
        <v>429300</v>
      </c>
      <c r="D317" s="4">
        <v>536268</v>
      </c>
      <c r="E317" s="4">
        <v>447958</v>
      </c>
      <c r="F317" s="4">
        <v>428224.65</v>
      </c>
      <c r="G317" s="4">
        <v>0</v>
      </c>
      <c r="H317" s="4">
        <v>428224.65</v>
      </c>
      <c r="I317" s="4">
        <v>0</v>
      </c>
      <c r="J317" s="4">
        <v>0</v>
      </c>
      <c r="K317" s="4">
        <f>E317-F317</f>
        <v>19733.349999999977</v>
      </c>
      <c r="L317" s="4">
        <f>D317-F317</f>
        <v>108043.34999999998</v>
      </c>
      <c r="M317" s="4">
        <f>IF(E317=0,0,(F317/E317)*100)</f>
        <v>95.59482138950527</v>
      </c>
      <c r="N317" s="4">
        <f>D317-H317</f>
        <v>108043.34999999998</v>
      </c>
      <c r="O317" s="4">
        <f>E317-H317</f>
        <v>19733.349999999977</v>
      </c>
      <c r="P317" s="4">
        <f>IF(E317=0,0,(H317/E317)*100)</f>
        <v>95.59482138950527</v>
      </c>
    </row>
    <row r="318" spans="1:16">
      <c r="A318" s="8" t="s">
        <v>31</v>
      </c>
      <c r="B318" s="3" t="s">
        <v>32</v>
      </c>
      <c r="C318" s="4">
        <v>153660</v>
      </c>
      <c r="D318" s="4">
        <v>153660</v>
      </c>
      <c r="E318" s="4">
        <v>121560</v>
      </c>
      <c r="F318" s="4">
        <v>97950.34</v>
      </c>
      <c r="G318" s="4">
        <v>0</v>
      </c>
      <c r="H318" s="4">
        <v>97950.34</v>
      </c>
      <c r="I318" s="4">
        <v>0</v>
      </c>
      <c r="J318" s="4">
        <v>3950.25</v>
      </c>
      <c r="K318" s="4">
        <f>E318-F318</f>
        <v>23609.660000000003</v>
      </c>
      <c r="L318" s="4">
        <f>D318-F318</f>
        <v>55709.66</v>
      </c>
      <c r="M318" s="4">
        <f>IF(E318=0,0,(F318/E318)*100)</f>
        <v>80.577772293517597</v>
      </c>
      <c r="N318" s="4">
        <f>D318-H318</f>
        <v>55709.66</v>
      </c>
      <c r="O318" s="4">
        <f>E318-H318</f>
        <v>23609.660000000003</v>
      </c>
      <c r="P318" s="4">
        <f>IF(E318=0,0,(H318/E318)*100)</f>
        <v>80.577772293517597</v>
      </c>
    </row>
    <row r="319" spans="1:16">
      <c r="A319" s="8" t="s">
        <v>33</v>
      </c>
      <c r="B319" s="3" t="s">
        <v>34</v>
      </c>
      <c r="C319" s="4">
        <v>41500</v>
      </c>
      <c r="D319" s="4">
        <v>50500</v>
      </c>
      <c r="E319" s="4">
        <v>42350</v>
      </c>
      <c r="F319" s="4">
        <v>32263.15</v>
      </c>
      <c r="G319" s="4">
        <v>0</v>
      </c>
      <c r="H319" s="4">
        <v>32263.15</v>
      </c>
      <c r="I319" s="4">
        <v>0</v>
      </c>
      <c r="J319" s="4">
        <v>1605</v>
      </c>
      <c r="K319" s="4">
        <f>E319-F319</f>
        <v>10086.849999999999</v>
      </c>
      <c r="L319" s="4">
        <f>D319-F319</f>
        <v>18236.849999999999</v>
      </c>
      <c r="M319" s="4">
        <f>IF(E319=0,0,(F319/E319)*100)</f>
        <v>76.182172373081471</v>
      </c>
      <c r="N319" s="4">
        <f>D319-H319</f>
        <v>18236.849999999999</v>
      </c>
      <c r="O319" s="4">
        <f>E319-H319</f>
        <v>10086.849999999999</v>
      </c>
      <c r="P319" s="4">
        <f>IF(E319=0,0,(H319/E319)*100)</f>
        <v>76.182172373081471</v>
      </c>
    </row>
    <row r="320" spans="1:16">
      <c r="A320" s="8" t="s">
        <v>35</v>
      </c>
      <c r="B320" s="3" t="s">
        <v>36</v>
      </c>
      <c r="C320" s="4">
        <v>45660</v>
      </c>
      <c r="D320" s="4">
        <v>36660</v>
      </c>
      <c r="E320" s="4">
        <v>28660</v>
      </c>
      <c r="F320" s="4">
        <v>23946.39</v>
      </c>
      <c r="G320" s="4">
        <v>0</v>
      </c>
      <c r="H320" s="4">
        <v>23946.39</v>
      </c>
      <c r="I320" s="4">
        <v>0</v>
      </c>
      <c r="J320" s="4">
        <v>2345.25</v>
      </c>
      <c r="K320" s="4">
        <f>E320-F320</f>
        <v>4713.6100000000006</v>
      </c>
      <c r="L320" s="4">
        <f>D320-F320</f>
        <v>12713.61</v>
      </c>
      <c r="M320" s="4">
        <f>IF(E320=0,0,(F320/E320)*100)</f>
        <v>83.553349616189806</v>
      </c>
      <c r="N320" s="4">
        <f>D320-H320</f>
        <v>12713.61</v>
      </c>
      <c r="O320" s="4">
        <f>E320-H320</f>
        <v>4713.6100000000006</v>
      </c>
      <c r="P320" s="4">
        <f>IF(E320=0,0,(H320/E320)*100)</f>
        <v>83.553349616189806</v>
      </c>
    </row>
    <row r="321" spans="1:16">
      <c r="A321" s="8" t="s">
        <v>37</v>
      </c>
      <c r="B321" s="3" t="s">
        <v>38</v>
      </c>
      <c r="C321" s="4">
        <v>6000</v>
      </c>
      <c r="D321" s="4">
        <v>6000</v>
      </c>
      <c r="E321" s="4">
        <v>5000</v>
      </c>
      <c r="F321" s="4">
        <v>4668</v>
      </c>
      <c r="G321" s="4">
        <v>0</v>
      </c>
      <c r="H321" s="4">
        <v>4668</v>
      </c>
      <c r="I321" s="4">
        <v>0</v>
      </c>
      <c r="J321" s="4">
        <v>0</v>
      </c>
      <c r="K321" s="4">
        <f>E321-F321</f>
        <v>332</v>
      </c>
      <c r="L321" s="4">
        <f>D321-F321</f>
        <v>1332</v>
      </c>
      <c r="M321" s="4">
        <f>IF(E321=0,0,(F321/E321)*100)</f>
        <v>93.36</v>
      </c>
      <c r="N321" s="4">
        <f>D321-H321</f>
        <v>1332</v>
      </c>
      <c r="O321" s="4">
        <f>E321-H321</f>
        <v>332</v>
      </c>
      <c r="P321" s="4">
        <f>IF(E321=0,0,(H321/E321)*100)</f>
        <v>93.36</v>
      </c>
    </row>
    <row r="322" spans="1:16">
      <c r="A322" s="8" t="s">
        <v>39</v>
      </c>
      <c r="B322" s="3" t="s">
        <v>40</v>
      </c>
      <c r="C322" s="4">
        <v>60500</v>
      </c>
      <c r="D322" s="4">
        <v>60500</v>
      </c>
      <c r="E322" s="4">
        <v>45550</v>
      </c>
      <c r="F322" s="4">
        <v>37072.800000000003</v>
      </c>
      <c r="G322" s="4">
        <v>0</v>
      </c>
      <c r="H322" s="4">
        <v>37072.800000000003</v>
      </c>
      <c r="I322" s="4">
        <v>0</v>
      </c>
      <c r="J322" s="4">
        <v>0</v>
      </c>
      <c r="K322" s="4">
        <f>E322-F322</f>
        <v>8477.1999999999971</v>
      </c>
      <c r="L322" s="4">
        <f>D322-F322</f>
        <v>23427.199999999997</v>
      </c>
      <c r="M322" s="4">
        <f>IF(E322=0,0,(F322/E322)*100)</f>
        <v>81.389242590559832</v>
      </c>
      <c r="N322" s="4">
        <f>D322-H322</f>
        <v>23427.199999999997</v>
      </c>
      <c r="O322" s="4">
        <f>E322-H322</f>
        <v>8477.1999999999971</v>
      </c>
      <c r="P322" s="4">
        <f>IF(E322=0,0,(H322/E322)*100)</f>
        <v>81.389242590559832</v>
      </c>
    </row>
    <row r="323" spans="1:16">
      <c r="A323" s="8" t="s">
        <v>41</v>
      </c>
      <c r="B323" s="3" t="s">
        <v>42</v>
      </c>
      <c r="C323" s="4">
        <v>34600</v>
      </c>
      <c r="D323" s="4">
        <v>34600</v>
      </c>
      <c r="E323" s="4">
        <v>20500</v>
      </c>
      <c r="F323" s="4">
        <v>14161.85</v>
      </c>
      <c r="G323" s="4">
        <v>0</v>
      </c>
      <c r="H323" s="4">
        <v>14161.85</v>
      </c>
      <c r="I323" s="4">
        <v>0</v>
      </c>
      <c r="J323" s="4">
        <v>0</v>
      </c>
      <c r="K323" s="4">
        <f>E323-F323</f>
        <v>6338.15</v>
      </c>
      <c r="L323" s="4">
        <f>D323-F323</f>
        <v>20438.150000000001</v>
      </c>
      <c r="M323" s="4">
        <f>IF(E323=0,0,(F323/E323)*100)</f>
        <v>69.082195121951216</v>
      </c>
      <c r="N323" s="4">
        <f>D323-H323</f>
        <v>20438.150000000001</v>
      </c>
      <c r="O323" s="4">
        <f>E323-H323</f>
        <v>6338.15</v>
      </c>
      <c r="P323" s="4">
        <f>IF(E323=0,0,(H323/E323)*100)</f>
        <v>69.082195121951216</v>
      </c>
    </row>
    <row r="324" spans="1:16">
      <c r="A324" s="8" t="s">
        <v>43</v>
      </c>
      <c r="B324" s="3" t="s">
        <v>44</v>
      </c>
      <c r="C324" s="4">
        <v>3400</v>
      </c>
      <c r="D324" s="4">
        <v>3400</v>
      </c>
      <c r="E324" s="4">
        <v>3011</v>
      </c>
      <c r="F324" s="4">
        <v>3010.95</v>
      </c>
      <c r="G324" s="4">
        <v>0</v>
      </c>
      <c r="H324" s="4">
        <v>3010.95</v>
      </c>
      <c r="I324" s="4">
        <v>0</v>
      </c>
      <c r="J324" s="4">
        <v>0</v>
      </c>
      <c r="K324" s="4">
        <f>E324-F324</f>
        <v>5.0000000000181899E-2</v>
      </c>
      <c r="L324" s="4">
        <f>D324-F324</f>
        <v>389.05000000000018</v>
      </c>
      <c r="M324" s="4">
        <f>IF(E324=0,0,(F324/E324)*100)</f>
        <v>99.998339422118889</v>
      </c>
      <c r="N324" s="4">
        <f>D324-H324</f>
        <v>389.05000000000018</v>
      </c>
      <c r="O324" s="4">
        <f>E324-H324</f>
        <v>5.0000000000181899E-2</v>
      </c>
      <c r="P324" s="4">
        <f>IF(E324=0,0,(H324/E324)*100)</f>
        <v>99.998339422118889</v>
      </c>
    </row>
    <row r="325" spans="1:16">
      <c r="A325" s="8" t="s">
        <v>45</v>
      </c>
      <c r="B325" s="3" t="s">
        <v>46</v>
      </c>
      <c r="C325" s="4">
        <v>22500</v>
      </c>
      <c r="D325" s="4">
        <v>22500</v>
      </c>
      <c r="E325" s="4">
        <v>22039</v>
      </c>
      <c r="F325" s="4">
        <v>19900</v>
      </c>
      <c r="G325" s="4">
        <v>0</v>
      </c>
      <c r="H325" s="4">
        <v>19900</v>
      </c>
      <c r="I325" s="4">
        <v>0</v>
      </c>
      <c r="J325" s="4">
        <v>0</v>
      </c>
      <c r="K325" s="4">
        <f>E325-F325</f>
        <v>2139</v>
      </c>
      <c r="L325" s="4">
        <f>D325-F325</f>
        <v>2600</v>
      </c>
      <c r="M325" s="4">
        <f>IF(E325=0,0,(F325/E325)*100)</f>
        <v>90.294477970869821</v>
      </c>
      <c r="N325" s="4">
        <f>D325-H325</f>
        <v>2600</v>
      </c>
      <c r="O325" s="4">
        <f>E325-H325</f>
        <v>2139</v>
      </c>
      <c r="P325" s="4">
        <f>IF(E325=0,0,(H325/E325)*100)</f>
        <v>90.294477970869821</v>
      </c>
    </row>
    <row r="326" spans="1:16">
      <c r="A326" s="8" t="s">
        <v>61</v>
      </c>
      <c r="B326" s="3" t="s">
        <v>62</v>
      </c>
      <c r="C326" s="4">
        <v>240</v>
      </c>
      <c r="D326" s="4">
        <v>240</v>
      </c>
      <c r="E326" s="4">
        <v>200</v>
      </c>
      <c r="F326" s="4">
        <v>17.07</v>
      </c>
      <c r="G326" s="4">
        <v>0</v>
      </c>
      <c r="H326" s="4">
        <v>17.07</v>
      </c>
      <c r="I326" s="4">
        <v>0</v>
      </c>
      <c r="J326" s="4">
        <v>3.82</v>
      </c>
      <c r="K326" s="4">
        <f>E326-F326</f>
        <v>182.93</v>
      </c>
      <c r="L326" s="4">
        <f>D326-F326</f>
        <v>222.93</v>
      </c>
      <c r="M326" s="4">
        <f>IF(E326=0,0,(F326/E326)*100)</f>
        <v>8.5350000000000001</v>
      </c>
      <c r="N326" s="4">
        <f>D326-H326</f>
        <v>222.93</v>
      </c>
      <c r="O326" s="4">
        <f>E326-H326</f>
        <v>182.93</v>
      </c>
      <c r="P326" s="4">
        <f>IF(E326=0,0,(H326/E326)*100)</f>
        <v>8.5350000000000001</v>
      </c>
    </row>
    <row r="327" spans="1:16">
      <c r="A327" s="5" t="s">
        <v>120</v>
      </c>
      <c r="B327" s="6" t="s">
        <v>121</v>
      </c>
      <c r="C327" s="7">
        <v>116600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f>E327-F327</f>
        <v>0</v>
      </c>
      <c r="L327" s="7">
        <f>D327-F327</f>
        <v>0</v>
      </c>
      <c r="M327" s="7">
        <f>IF(E327=0,0,(F327/E327)*100)</f>
        <v>0</v>
      </c>
      <c r="N327" s="7">
        <f>D327-H327</f>
        <v>0</v>
      </c>
      <c r="O327" s="7">
        <f>E327-H327</f>
        <v>0</v>
      </c>
      <c r="P327" s="7">
        <f>IF(E327=0,0,(H327/E327)*100)</f>
        <v>0</v>
      </c>
    </row>
    <row r="328" spans="1:16">
      <c r="A328" s="8" t="s">
        <v>21</v>
      </c>
      <c r="B328" s="3" t="s">
        <v>22</v>
      </c>
      <c r="C328" s="4">
        <v>116600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f>E328-F328</f>
        <v>0</v>
      </c>
      <c r="L328" s="4">
        <f>D328-F328</f>
        <v>0</v>
      </c>
      <c r="M328" s="4">
        <f>IF(E328=0,0,(F328/E328)*100)</f>
        <v>0</v>
      </c>
      <c r="N328" s="4">
        <f>D328-H328</f>
        <v>0</v>
      </c>
      <c r="O328" s="4">
        <f>E328-H328</f>
        <v>0</v>
      </c>
      <c r="P328" s="4">
        <f>IF(E328=0,0,(H328/E328)*100)</f>
        <v>0</v>
      </c>
    </row>
    <row r="329" spans="1:16">
      <c r="A329" s="8" t="s">
        <v>57</v>
      </c>
      <c r="B329" s="3" t="s">
        <v>58</v>
      </c>
      <c r="C329" s="4">
        <v>116600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f>E329-F329</f>
        <v>0</v>
      </c>
      <c r="L329" s="4">
        <f>D329-F329</f>
        <v>0</v>
      </c>
      <c r="M329" s="4">
        <f>IF(E329=0,0,(F329/E329)*100)</f>
        <v>0</v>
      </c>
      <c r="N329" s="4">
        <f>D329-H329</f>
        <v>0</v>
      </c>
      <c r="O329" s="4">
        <f>E329-H329</f>
        <v>0</v>
      </c>
      <c r="P329" s="4">
        <f>IF(E329=0,0,(H329/E329)*100)</f>
        <v>0</v>
      </c>
    </row>
    <row r="330" spans="1:16">
      <c r="A330" s="8" t="s">
        <v>59</v>
      </c>
      <c r="B330" s="3" t="s">
        <v>60</v>
      </c>
      <c r="C330" s="4">
        <v>116600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f>E330-F330</f>
        <v>0</v>
      </c>
      <c r="L330" s="4">
        <f>D330-F330</f>
        <v>0</v>
      </c>
      <c r="M330" s="4">
        <f>IF(E330=0,0,(F330/E330)*100)</f>
        <v>0</v>
      </c>
      <c r="N330" s="4">
        <f>D330-H330</f>
        <v>0</v>
      </c>
      <c r="O330" s="4">
        <f>E330-H330</f>
        <v>0</v>
      </c>
      <c r="P330" s="4">
        <f>IF(E330=0,0,(H330/E330)*100)</f>
        <v>0</v>
      </c>
    </row>
    <row r="331" spans="1:16">
      <c r="A331" s="5" t="s">
        <v>122</v>
      </c>
      <c r="B331" s="6" t="s">
        <v>123</v>
      </c>
      <c r="C331" s="7">
        <v>8700000</v>
      </c>
      <c r="D331" s="7">
        <v>7900000</v>
      </c>
      <c r="E331" s="7">
        <v>7900000.0000000009</v>
      </c>
      <c r="F331" s="7">
        <v>7169477.0199999996</v>
      </c>
      <c r="G331" s="7">
        <v>0</v>
      </c>
      <c r="H331" s="7">
        <v>7168977.0199999996</v>
      </c>
      <c r="I331" s="7">
        <v>500</v>
      </c>
      <c r="J331" s="7">
        <v>649196.89</v>
      </c>
      <c r="K331" s="7">
        <f>E331-F331</f>
        <v>730522.98000000138</v>
      </c>
      <c r="L331" s="7">
        <f>D331-F331</f>
        <v>730522.98000000045</v>
      </c>
      <c r="M331" s="7">
        <f>IF(E331=0,0,(F331/E331)*100)</f>
        <v>90.752873670886061</v>
      </c>
      <c r="N331" s="7">
        <f>D331-H331</f>
        <v>731022.98000000045</v>
      </c>
      <c r="O331" s="7">
        <f>E331-H331</f>
        <v>731022.98000000138</v>
      </c>
      <c r="P331" s="7">
        <f>IF(E331=0,0,(H331/E331)*100)</f>
        <v>90.746544556962007</v>
      </c>
    </row>
    <row r="332" spans="1:16">
      <c r="A332" s="8" t="s">
        <v>21</v>
      </c>
      <c r="B332" s="3" t="s">
        <v>22</v>
      </c>
      <c r="C332" s="4">
        <v>8700000</v>
      </c>
      <c r="D332" s="4">
        <v>7900000</v>
      </c>
      <c r="E332" s="4">
        <v>7900000.0000000009</v>
      </c>
      <c r="F332" s="4">
        <v>7169477.0199999996</v>
      </c>
      <c r="G332" s="4">
        <v>0</v>
      </c>
      <c r="H332" s="4">
        <v>7168977.0199999996</v>
      </c>
      <c r="I332" s="4">
        <v>500</v>
      </c>
      <c r="J332" s="4">
        <v>649196.89</v>
      </c>
      <c r="K332" s="4">
        <f>E332-F332</f>
        <v>730522.98000000138</v>
      </c>
      <c r="L332" s="4">
        <f>D332-F332</f>
        <v>730522.98000000045</v>
      </c>
      <c r="M332" s="4">
        <f>IF(E332=0,0,(F332/E332)*100)</f>
        <v>90.752873670886061</v>
      </c>
      <c r="N332" s="4">
        <f>D332-H332</f>
        <v>731022.98000000045</v>
      </c>
      <c r="O332" s="4">
        <f>E332-H332</f>
        <v>731022.98000000138</v>
      </c>
      <c r="P332" s="4">
        <f>IF(E332=0,0,(H332/E332)*100)</f>
        <v>90.746544556962007</v>
      </c>
    </row>
    <row r="333" spans="1:16">
      <c r="A333" s="8" t="s">
        <v>57</v>
      </c>
      <c r="B333" s="3" t="s">
        <v>58</v>
      </c>
      <c r="C333" s="4">
        <v>8700000</v>
      </c>
      <c r="D333" s="4">
        <v>7900000</v>
      </c>
      <c r="E333" s="4">
        <v>7900000.0000000009</v>
      </c>
      <c r="F333" s="4">
        <v>7169477.0199999996</v>
      </c>
      <c r="G333" s="4">
        <v>0</v>
      </c>
      <c r="H333" s="4">
        <v>7168977.0199999996</v>
      </c>
      <c r="I333" s="4">
        <v>500</v>
      </c>
      <c r="J333" s="4">
        <v>649196.89</v>
      </c>
      <c r="K333" s="4">
        <f>E333-F333</f>
        <v>730522.98000000138</v>
      </c>
      <c r="L333" s="4">
        <f>D333-F333</f>
        <v>730522.98000000045</v>
      </c>
      <c r="M333" s="4">
        <f>IF(E333=0,0,(F333/E333)*100)</f>
        <v>90.752873670886061</v>
      </c>
      <c r="N333" s="4">
        <f>D333-H333</f>
        <v>731022.98000000045</v>
      </c>
      <c r="O333" s="4">
        <f>E333-H333</f>
        <v>731022.98000000138</v>
      </c>
      <c r="P333" s="4">
        <f>IF(E333=0,0,(H333/E333)*100)</f>
        <v>90.746544556962007</v>
      </c>
    </row>
    <row r="334" spans="1:16">
      <c r="A334" s="8" t="s">
        <v>59</v>
      </c>
      <c r="B334" s="3" t="s">
        <v>60</v>
      </c>
      <c r="C334" s="4">
        <v>8700000</v>
      </c>
      <c r="D334" s="4">
        <v>7900000</v>
      </c>
      <c r="E334" s="4">
        <v>7900000.0000000009</v>
      </c>
      <c r="F334" s="4">
        <v>7169477.0199999996</v>
      </c>
      <c r="G334" s="4">
        <v>0</v>
      </c>
      <c r="H334" s="4">
        <v>7168977.0199999996</v>
      </c>
      <c r="I334" s="4">
        <v>500</v>
      </c>
      <c r="J334" s="4">
        <v>649196.89</v>
      </c>
      <c r="K334" s="4">
        <f>E334-F334</f>
        <v>730522.98000000138</v>
      </c>
      <c r="L334" s="4">
        <f>D334-F334</f>
        <v>730522.98000000045</v>
      </c>
      <c r="M334" s="4">
        <f>IF(E334=0,0,(F334/E334)*100)</f>
        <v>90.752873670886061</v>
      </c>
      <c r="N334" s="4">
        <f>D334-H334</f>
        <v>731022.98000000045</v>
      </c>
      <c r="O334" s="4">
        <f>E334-H334</f>
        <v>731022.98000000138</v>
      </c>
      <c r="P334" s="4">
        <f>IF(E334=0,0,(H334/E334)*100)</f>
        <v>90.746544556962007</v>
      </c>
    </row>
    <row r="335" spans="1:16">
      <c r="A335" s="5" t="s">
        <v>124</v>
      </c>
      <c r="B335" s="6" t="s">
        <v>125</v>
      </c>
      <c r="C335" s="7">
        <v>450000</v>
      </c>
      <c r="D335" s="7">
        <v>450000</v>
      </c>
      <c r="E335" s="7">
        <v>450000</v>
      </c>
      <c r="F335" s="7">
        <v>347054.15</v>
      </c>
      <c r="G335" s="7">
        <v>0</v>
      </c>
      <c r="H335" s="7">
        <v>347054.15</v>
      </c>
      <c r="I335" s="7">
        <v>0</v>
      </c>
      <c r="J335" s="7">
        <v>82269.289999999994</v>
      </c>
      <c r="K335" s="7">
        <f>E335-F335</f>
        <v>102945.84999999998</v>
      </c>
      <c r="L335" s="7">
        <f>D335-F335</f>
        <v>102945.84999999998</v>
      </c>
      <c r="M335" s="7">
        <f>IF(E335=0,0,(F335/E335)*100)</f>
        <v>77.123144444444449</v>
      </c>
      <c r="N335" s="7">
        <f>D335-H335</f>
        <v>102945.84999999998</v>
      </c>
      <c r="O335" s="7">
        <f>E335-H335</f>
        <v>102945.84999999998</v>
      </c>
      <c r="P335" s="7">
        <f>IF(E335=0,0,(H335/E335)*100)</f>
        <v>77.123144444444449</v>
      </c>
    </row>
    <row r="336" spans="1:16">
      <c r="A336" s="8" t="s">
        <v>21</v>
      </c>
      <c r="B336" s="3" t="s">
        <v>22</v>
      </c>
      <c r="C336" s="4">
        <v>450000</v>
      </c>
      <c r="D336" s="4">
        <v>450000</v>
      </c>
      <c r="E336" s="4">
        <v>450000</v>
      </c>
      <c r="F336" s="4">
        <v>347054.15</v>
      </c>
      <c r="G336" s="4">
        <v>0</v>
      </c>
      <c r="H336" s="4">
        <v>347054.15</v>
      </c>
      <c r="I336" s="4">
        <v>0</v>
      </c>
      <c r="J336" s="4">
        <v>82269.289999999994</v>
      </c>
      <c r="K336" s="4">
        <f>E336-F336</f>
        <v>102945.84999999998</v>
      </c>
      <c r="L336" s="4">
        <f>D336-F336</f>
        <v>102945.84999999998</v>
      </c>
      <c r="M336" s="4">
        <f>IF(E336=0,0,(F336/E336)*100)</f>
        <v>77.123144444444449</v>
      </c>
      <c r="N336" s="4">
        <f>D336-H336</f>
        <v>102945.84999999998</v>
      </c>
      <c r="O336" s="4">
        <f>E336-H336</f>
        <v>102945.84999999998</v>
      </c>
      <c r="P336" s="4">
        <f>IF(E336=0,0,(H336/E336)*100)</f>
        <v>77.123144444444449</v>
      </c>
    </row>
    <row r="337" spans="1:16">
      <c r="A337" s="8" t="s">
        <v>57</v>
      </c>
      <c r="B337" s="3" t="s">
        <v>58</v>
      </c>
      <c r="C337" s="4">
        <v>450000</v>
      </c>
      <c r="D337" s="4">
        <v>450000</v>
      </c>
      <c r="E337" s="4">
        <v>450000</v>
      </c>
      <c r="F337" s="4">
        <v>347054.15</v>
      </c>
      <c r="G337" s="4">
        <v>0</v>
      </c>
      <c r="H337" s="4">
        <v>347054.15</v>
      </c>
      <c r="I337" s="4">
        <v>0</v>
      </c>
      <c r="J337" s="4">
        <v>82269.289999999994</v>
      </c>
      <c r="K337" s="4">
        <f>E337-F337</f>
        <v>102945.84999999998</v>
      </c>
      <c r="L337" s="4">
        <f>D337-F337</f>
        <v>102945.84999999998</v>
      </c>
      <c r="M337" s="4">
        <f>IF(E337=0,0,(F337/E337)*100)</f>
        <v>77.123144444444449</v>
      </c>
      <c r="N337" s="4">
        <f>D337-H337</f>
        <v>102945.84999999998</v>
      </c>
      <c r="O337" s="4">
        <f>E337-H337</f>
        <v>102945.84999999998</v>
      </c>
      <c r="P337" s="4">
        <f>IF(E337=0,0,(H337/E337)*100)</f>
        <v>77.123144444444449</v>
      </c>
    </row>
    <row r="338" spans="1:16">
      <c r="A338" s="8" t="s">
        <v>59</v>
      </c>
      <c r="B338" s="3" t="s">
        <v>60</v>
      </c>
      <c r="C338" s="4">
        <v>450000</v>
      </c>
      <c r="D338" s="4">
        <v>450000</v>
      </c>
      <c r="E338" s="4">
        <v>450000</v>
      </c>
      <c r="F338" s="4">
        <v>347054.15</v>
      </c>
      <c r="G338" s="4">
        <v>0</v>
      </c>
      <c r="H338" s="4">
        <v>347054.15</v>
      </c>
      <c r="I338" s="4">
        <v>0</v>
      </c>
      <c r="J338" s="4">
        <v>82269.289999999994</v>
      </c>
      <c r="K338" s="4">
        <f>E338-F338</f>
        <v>102945.84999999998</v>
      </c>
      <c r="L338" s="4">
        <f>D338-F338</f>
        <v>102945.84999999998</v>
      </c>
      <c r="M338" s="4">
        <f>IF(E338=0,0,(F338/E338)*100)</f>
        <v>77.123144444444449</v>
      </c>
      <c r="N338" s="4">
        <f>D338-H338</f>
        <v>102945.84999999998</v>
      </c>
      <c r="O338" s="4">
        <f>E338-H338</f>
        <v>102945.84999999998</v>
      </c>
      <c r="P338" s="4">
        <f>IF(E338=0,0,(H338/E338)*100)</f>
        <v>77.123144444444449</v>
      </c>
    </row>
    <row r="339" spans="1:16">
      <c r="A339" s="5" t="s">
        <v>126</v>
      </c>
      <c r="B339" s="6" t="s">
        <v>127</v>
      </c>
      <c r="C339" s="7">
        <v>4500000</v>
      </c>
      <c r="D339" s="7">
        <v>2800000</v>
      </c>
      <c r="E339" s="7">
        <v>2800000</v>
      </c>
      <c r="F339" s="7">
        <v>2381007.5</v>
      </c>
      <c r="G339" s="7">
        <v>0</v>
      </c>
      <c r="H339" s="7">
        <v>2381007.5</v>
      </c>
      <c r="I339" s="7">
        <v>0</v>
      </c>
      <c r="J339" s="7">
        <v>847426.83</v>
      </c>
      <c r="K339" s="7">
        <f>E339-F339</f>
        <v>418992.5</v>
      </c>
      <c r="L339" s="7">
        <f>D339-F339</f>
        <v>418992.5</v>
      </c>
      <c r="M339" s="7">
        <f>IF(E339=0,0,(F339/E339)*100)</f>
        <v>85.035982142857151</v>
      </c>
      <c r="N339" s="7">
        <f>D339-H339</f>
        <v>418992.5</v>
      </c>
      <c r="O339" s="7">
        <f>E339-H339</f>
        <v>418992.5</v>
      </c>
      <c r="P339" s="7">
        <f>IF(E339=0,0,(H339/E339)*100)</f>
        <v>85.035982142857151</v>
      </c>
    </row>
    <row r="340" spans="1:16">
      <c r="A340" s="8" t="s">
        <v>21</v>
      </c>
      <c r="B340" s="3" t="s">
        <v>22</v>
      </c>
      <c r="C340" s="4">
        <v>4500000</v>
      </c>
      <c r="D340" s="4">
        <v>2800000</v>
      </c>
      <c r="E340" s="4">
        <v>2800000</v>
      </c>
      <c r="F340" s="4">
        <v>2381007.5</v>
      </c>
      <c r="G340" s="4">
        <v>0</v>
      </c>
      <c r="H340" s="4">
        <v>2381007.5</v>
      </c>
      <c r="I340" s="4">
        <v>0</v>
      </c>
      <c r="J340" s="4">
        <v>847426.83</v>
      </c>
      <c r="K340" s="4">
        <f>E340-F340</f>
        <v>418992.5</v>
      </c>
      <c r="L340" s="4">
        <f>D340-F340</f>
        <v>418992.5</v>
      </c>
      <c r="M340" s="4">
        <f>IF(E340=0,0,(F340/E340)*100)</f>
        <v>85.035982142857151</v>
      </c>
      <c r="N340" s="4">
        <f>D340-H340</f>
        <v>418992.5</v>
      </c>
      <c r="O340" s="4">
        <f>E340-H340</f>
        <v>418992.5</v>
      </c>
      <c r="P340" s="4">
        <f>IF(E340=0,0,(H340/E340)*100)</f>
        <v>85.035982142857151</v>
      </c>
    </row>
    <row r="341" spans="1:16">
      <c r="A341" s="8" t="s">
        <v>57</v>
      </c>
      <c r="B341" s="3" t="s">
        <v>58</v>
      </c>
      <c r="C341" s="4">
        <v>4500000</v>
      </c>
      <c r="D341" s="4">
        <v>2800000</v>
      </c>
      <c r="E341" s="4">
        <v>2800000</v>
      </c>
      <c r="F341" s="4">
        <v>2381007.5</v>
      </c>
      <c r="G341" s="4">
        <v>0</v>
      </c>
      <c r="H341" s="4">
        <v>2381007.5</v>
      </c>
      <c r="I341" s="4">
        <v>0</v>
      </c>
      <c r="J341" s="4">
        <v>847426.83</v>
      </c>
      <c r="K341" s="4">
        <f>E341-F341</f>
        <v>418992.5</v>
      </c>
      <c r="L341" s="4">
        <f>D341-F341</f>
        <v>418992.5</v>
      </c>
      <c r="M341" s="4">
        <f>IF(E341=0,0,(F341/E341)*100)</f>
        <v>85.035982142857151</v>
      </c>
      <c r="N341" s="4">
        <f>D341-H341</f>
        <v>418992.5</v>
      </c>
      <c r="O341" s="4">
        <f>E341-H341</f>
        <v>418992.5</v>
      </c>
      <c r="P341" s="4">
        <f>IF(E341=0,0,(H341/E341)*100)</f>
        <v>85.035982142857151</v>
      </c>
    </row>
    <row r="342" spans="1:16">
      <c r="A342" s="8" t="s">
        <v>59</v>
      </c>
      <c r="B342" s="3" t="s">
        <v>60</v>
      </c>
      <c r="C342" s="4">
        <v>4500000</v>
      </c>
      <c r="D342" s="4">
        <v>2800000</v>
      </c>
      <c r="E342" s="4">
        <v>2800000</v>
      </c>
      <c r="F342" s="4">
        <v>2381007.5</v>
      </c>
      <c r="G342" s="4">
        <v>0</v>
      </c>
      <c r="H342" s="4">
        <v>2381007.5</v>
      </c>
      <c r="I342" s="4">
        <v>0</v>
      </c>
      <c r="J342" s="4">
        <v>847426.83</v>
      </c>
      <c r="K342" s="4">
        <f>E342-F342</f>
        <v>418992.5</v>
      </c>
      <c r="L342" s="4">
        <f>D342-F342</f>
        <v>418992.5</v>
      </c>
      <c r="M342" s="4">
        <f>IF(E342=0,0,(F342/E342)*100)</f>
        <v>85.035982142857151</v>
      </c>
      <c r="N342" s="4">
        <f>D342-H342</f>
        <v>418992.5</v>
      </c>
      <c r="O342" s="4">
        <f>E342-H342</f>
        <v>418992.5</v>
      </c>
      <c r="P342" s="4">
        <f>IF(E342=0,0,(H342/E342)*100)</f>
        <v>85.035982142857151</v>
      </c>
    </row>
    <row r="343" spans="1:16">
      <c r="A343" s="5" t="s">
        <v>128</v>
      </c>
      <c r="B343" s="6" t="s">
        <v>129</v>
      </c>
      <c r="C343" s="7">
        <v>350000</v>
      </c>
      <c r="D343" s="7">
        <v>350000</v>
      </c>
      <c r="E343" s="7">
        <v>350000</v>
      </c>
      <c r="F343" s="7">
        <v>196337.67</v>
      </c>
      <c r="G343" s="7">
        <v>0</v>
      </c>
      <c r="H343" s="7">
        <v>196337.67</v>
      </c>
      <c r="I343" s="7">
        <v>0</v>
      </c>
      <c r="J343" s="7">
        <v>11265.95</v>
      </c>
      <c r="K343" s="7">
        <f>E343-F343</f>
        <v>153662.32999999999</v>
      </c>
      <c r="L343" s="7">
        <f>D343-F343</f>
        <v>153662.32999999999</v>
      </c>
      <c r="M343" s="7">
        <f>IF(E343=0,0,(F343/E343)*100)</f>
        <v>56.096477142857147</v>
      </c>
      <c r="N343" s="7">
        <f>D343-H343</f>
        <v>153662.32999999999</v>
      </c>
      <c r="O343" s="7">
        <f>E343-H343</f>
        <v>153662.32999999999</v>
      </c>
      <c r="P343" s="7">
        <f>IF(E343=0,0,(H343/E343)*100)</f>
        <v>56.096477142857147</v>
      </c>
    </row>
    <row r="344" spans="1:16">
      <c r="A344" s="8" t="s">
        <v>21</v>
      </c>
      <c r="B344" s="3" t="s">
        <v>22</v>
      </c>
      <c r="C344" s="4">
        <v>350000</v>
      </c>
      <c r="D344" s="4">
        <v>350000</v>
      </c>
      <c r="E344" s="4">
        <v>350000</v>
      </c>
      <c r="F344" s="4">
        <v>196337.67</v>
      </c>
      <c r="G344" s="4">
        <v>0</v>
      </c>
      <c r="H344" s="4">
        <v>196337.67</v>
      </c>
      <c r="I344" s="4">
        <v>0</v>
      </c>
      <c r="J344" s="4">
        <v>11265.95</v>
      </c>
      <c r="K344" s="4">
        <f>E344-F344</f>
        <v>153662.32999999999</v>
      </c>
      <c r="L344" s="4">
        <f>D344-F344</f>
        <v>153662.32999999999</v>
      </c>
      <c r="M344" s="4">
        <f>IF(E344=0,0,(F344/E344)*100)</f>
        <v>56.096477142857147</v>
      </c>
      <c r="N344" s="4">
        <f>D344-H344</f>
        <v>153662.32999999999</v>
      </c>
      <c r="O344" s="4">
        <f>E344-H344</f>
        <v>153662.32999999999</v>
      </c>
      <c r="P344" s="4">
        <f>IF(E344=0,0,(H344/E344)*100)</f>
        <v>56.096477142857147</v>
      </c>
    </row>
    <row r="345" spans="1:16">
      <c r="A345" s="8" t="s">
        <v>57</v>
      </c>
      <c r="B345" s="3" t="s">
        <v>58</v>
      </c>
      <c r="C345" s="4">
        <v>350000</v>
      </c>
      <c r="D345" s="4">
        <v>350000</v>
      </c>
      <c r="E345" s="4">
        <v>350000</v>
      </c>
      <c r="F345" s="4">
        <v>196337.67</v>
      </c>
      <c r="G345" s="4">
        <v>0</v>
      </c>
      <c r="H345" s="4">
        <v>196337.67</v>
      </c>
      <c r="I345" s="4">
        <v>0</v>
      </c>
      <c r="J345" s="4">
        <v>11265.95</v>
      </c>
      <c r="K345" s="4">
        <f>E345-F345</f>
        <v>153662.32999999999</v>
      </c>
      <c r="L345" s="4">
        <f>D345-F345</f>
        <v>153662.32999999999</v>
      </c>
      <c r="M345" s="4">
        <f>IF(E345=0,0,(F345/E345)*100)</f>
        <v>56.096477142857147</v>
      </c>
      <c r="N345" s="4">
        <f>D345-H345</f>
        <v>153662.32999999999</v>
      </c>
      <c r="O345" s="4">
        <f>E345-H345</f>
        <v>153662.32999999999</v>
      </c>
      <c r="P345" s="4">
        <f>IF(E345=0,0,(H345/E345)*100)</f>
        <v>56.096477142857147</v>
      </c>
    </row>
    <row r="346" spans="1:16">
      <c r="A346" s="8" t="s">
        <v>59</v>
      </c>
      <c r="B346" s="3" t="s">
        <v>60</v>
      </c>
      <c r="C346" s="4">
        <v>350000</v>
      </c>
      <c r="D346" s="4">
        <v>350000</v>
      </c>
      <c r="E346" s="4">
        <v>350000</v>
      </c>
      <c r="F346" s="4">
        <v>196337.67</v>
      </c>
      <c r="G346" s="4">
        <v>0</v>
      </c>
      <c r="H346" s="4">
        <v>196337.67</v>
      </c>
      <c r="I346" s="4">
        <v>0</v>
      </c>
      <c r="J346" s="4">
        <v>11265.95</v>
      </c>
      <c r="K346" s="4">
        <f>E346-F346</f>
        <v>153662.32999999999</v>
      </c>
      <c r="L346" s="4">
        <f>D346-F346</f>
        <v>153662.32999999999</v>
      </c>
      <c r="M346" s="4">
        <f>IF(E346=0,0,(F346/E346)*100)</f>
        <v>56.096477142857147</v>
      </c>
      <c r="N346" s="4">
        <f>D346-H346</f>
        <v>153662.32999999999</v>
      </c>
      <c r="O346" s="4">
        <f>E346-H346</f>
        <v>153662.32999999999</v>
      </c>
      <c r="P346" s="4">
        <f>IF(E346=0,0,(H346/E346)*100)</f>
        <v>56.096477142857147</v>
      </c>
    </row>
    <row r="347" spans="1:16">
      <c r="A347" s="5" t="s">
        <v>130</v>
      </c>
      <c r="B347" s="6" t="s">
        <v>131</v>
      </c>
      <c r="C347" s="7">
        <v>52116000</v>
      </c>
      <c r="D347" s="7">
        <v>76420000</v>
      </c>
      <c r="E347" s="7">
        <v>76420000</v>
      </c>
      <c r="F347" s="7">
        <v>71433741.659999996</v>
      </c>
      <c r="G347" s="7">
        <v>0</v>
      </c>
      <c r="H347" s="7">
        <v>71369120.659999996</v>
      </c>
      <c r="I347" s="7">
        <v>64621</v>
      </c>
      <c r="J347" s="7">
        <v>25725123.240000002</v>
      </c>
      <c r="K347" s="7">
        <f>E347-F347</f>
        <v>4986258.3400000036</v>
      </c>
      <c r="L347" s="7">
        <f>D347-F347</f>
        <v>4986258.3400000036</v>
      </c>
      <c r="M347" s="7">
        <f>IF(E347=0,0,(F347/E347)*100)</f>
        <v>93.475191913111743</v>
      </c>
      <c r="N347" s="7">
        <f>D347-H347</f>
        <v>5050879.3400000036</v>
      </c>
      <c r="O347" s="7">
        <f>E347-H347</f>
        <v>5050879.3400000036</v>
      </c>
      <c r="P347" s="7">
        <f>IF(E347=0,0,(H347/E347)*100)</f>
        <v>93.390631588589372</v>
      </c>
    </row>
    <row r="348" spans="1:16">
      <c r="A348" s="8" t="s">
        <v>21</v>
      </c>
      <c r="B348" s="3" t="s">
        <v>22</v>
      </c>
      <c r="C348" s="4">
        <v>52116000</v>
      </c>
      <c r="D348" s="4">
        <v>76420000</v>
      </c>
      <c r="E348" s="4">
        <v>76420000</v>
      </c>
      <c r="F348" s="4">
        <v>71433741.659999996</v>
      </c>
      <c r="G348" s="4">
        <v>0</v>
      </c>
      <c r="H348" s="4">
        <v>71369120.659999996</v>
      </c>
      <c r="I348" s="4">
        <v>64621</v>
      </c>
      <c r="J348" s="4">
        <v>25725123.240000002</v>
      </c>
      <c r="K348" s="4">
        <f>E348-F348</f>
        <v>4986258.3400000036</v>
      </c>
      <c r="L348" s="4">
        <f>D348-F348</f>
        <v>4986258.3400000036</v>
      </c>
      <c r="M348" s="4">
        <f>IF(E348=0,0,(F348/E348)*100)</f>
        <v>93.475191913111743</v>
      </c>
      <c r="N348" s="4">
        <f>D348-H348</f>
        <v>5050879.3400000036</v>
      </c>
      <c r="O348" s="4">
        <f>E348-H348</f>
        <v>5050879.3400000036</v>
      </c>
      <c r="P348" s="4">
        <f>IF(E348=0,0,(H348/E348)*100)</f>
        <v>93.390631588589372</v>
      </c>
    </row>
    <row r="349" spans="1:16">
      <c r="A349" s="8" t="s">
        <v>31</v>
      </c>
      <c r="B349" s="3" t="s">
        <v>32</v>
      </c>
      <c r="C349" s="4">
        <v>0</v>
      </c>
      <c r="D349" s="4">
        <v>1563.1</v>
      </c>
      <c r="E349" s="4">
        <v>1563.1</v>
      </c>
      <c r="F349" s="4">
        <v>0</v>
      </c>
      <c r="G349" s="4">
        <v>0</v>
      </c>
      <c r="H349" s="4">
        <v>0</v>
      </c>
      <c r="I349" s="4">
        <v>0</v>
      </c>
      <c r="J349" s="4">
        <v>1563.1</v>
      </c>
      <c r="K349" s="4">
        <f>E349-F349</f>
        <v>1563.1</v>
      </c>
      <c r="L349" s="4">
        <f>D349-F349</f>
        <v>1563.1</v>
      </c>
      <c r="M349" s="4">
        <f>IF(E349=0,0,(F349/E349)*100)</f>
        <v>0</v>
      </c>
      <c r="N349" s="4">
        <f>D349-H349</f>
        <v>1563.1</v>
      </c>
      <c r="O349" s="4">
        <f>E349-H349</f>
        <v>1563.1</v>
      </c>
      <c r="P349" s="4">
        <f>IF(E349=0,0,(H349/E349)*100)</f>
        <v>0</v>
      </c>
    </row>
    <row r="350" spans="1:16">
      <c r="A350" s="8" t="s">
        <v>35</v>
      </c>
      <c r="B350" s="3" t="s">
        <v>36</v>
      </c>
      <c r="C350" s="4">
        <v>0</v>
      </c>
      <c r="D350" s="4">
        <v>1563.1</v>
      </c>
      <c r="E350" s="4">
        <v>1563.1</v>
      </c>
      <c r="F350" s="4">
        <v>0</v>
      </c>
      <c r="G350" s="4">
        <v>0</v>
      </c>
      <c r="H350" s="4">
        <v>0</v>
      </c>
      <c r="I350" s="4">
        <v>0</v>
      </c>
      <c r="J350" s="4">
        <v>1563.1</v>
      </c>
      <c r="K350" s="4">
        <f>E350-F350</f>
        <v>1563.1</v>
      </c>
      <c r="L350" s="4">
        <f>D350-F350</f>
        <v>1563.1</v>
      </c>
      <c r="M350" s="4">
        <f>IF(E350=0,0,(F350/E350)*100)</f>
        <v>0</v>
      </c>
      <c r="N350" s="4">
        <f>D350-H350</f>
        <v>1563.1</v>
      </c>
      <c r="O350" s="4">
        <f>E350-H350</f>
        <v>1563.1</v>
      </c>
      <c r="P350" s="4">
        <f>IF(E350=0,0,(H350/E350)*100)</f>
        <v>0</v>
      </c>
    </row>
    <row r="351" spans="1:16">
      <c r="A351" s="8" t="s">
        <v>57</v>
      </c>
      <c r="B351" s="3" t="s">
        <v>58</v>
      </c>
      <c r="C351" s="4">
        <v>52116000</v>
      </c>
      <c r="D351" s="4">
        <v>76418436.900000006</v>
      </c>
      <c r="E351" s="4">
        <v>76418436.900000006</v>
      </c>
      <c r="F351" s="4">
        <v>71433741.659999996</v>
      </c>
      <c r="G351" s="4">
        <v>0</v>
      </c>
      <c r="H351" s="4">
        <v>71369120.659999996</v>
      </c>
      <c r="I351" s="4">
        <v>64621</v>
      </c>
      <c r="J351" s="4">
        <v>25723560.140000001</v>
      </c>
      <c r="K351" s="4">
        <f>E351-F351</f>
        <v>4984695.2400000095</v>
      </c>
      <c r="L351" s="4">
        <f>D351-F351</f>
        <v>4984695.2400000095</v>
      </c>
      <c r="M351" s="4">
        <f>IF(E351=0,0,(F351/E351)*100)</f>
        <v>93.477103900302353</v>
      </c>
      <c r="N351" s="4">
        <f>D351-H351</f>
        <v>5049316.2400000095</v>
      </c>
      <c r="O351" s="4">
        <f>E351-H351</f>
        <v>5049316.2400000095</v>
      </c>
      <c r="P351" s="4">
        <f>IF(E351=0,0,(H351/E351)*100)</f>
        <v>93.392541846141825</v>
      </c>
    </row>
    <row r="352" spans="1:16">
      <c r="A352" s="8" t="s">
        <v>59</v>
      </c>
      <c r="B352" s="3" t="s">
        <v>60</v>
      </c>
      <c r="C352" s="4">
        <v>52116000</v>
      </c>
      <c r="D352" s="4">
        <v>76418436.900000006</v>
      </c>
      <c r="E352" s="4">
        <v>76418436.900000006</v>
      </c>
      <c r="F352" s="4">
        <v>71433741.659999996</v>
      </c>
      <c r="G352" s="4">
        <v>0</v>
      </c>
      <c r="H352" s="4">
        <v>71369120.659999996</v>
      </c>
      <c r="I352" s="4">
        <v>64621</v>
      </c>
      <c r="J352" s="4">
        <v>25723560.140000001</v>
      </c>
      <c r="K352" s="4">
        <f>E352-F352</f>
        <v>4984695.2400000095</v>
      </c>
      <c r="L352" s="4">
        <f>D352-F352</f>
        <v>4984695.2400000095</v>
      </c>
      <c r="M352" s="4">
        <f>IF(E352=0,0,(F352/E352)*100)</f>
        <v>93.477103900302353</v>
      </c>
      <c r="N352" s="4">
        <f>D352-H352</f>
        <v>5049316.2400000095</v>
      </c>
      <c r="O352" s="4">
        <f>E352-H352</f>
        <v>5049316.2400000095</v>
      </c>
      <c r="P352" s="4">
        <f>IF(E352=0,0,(H352/E352)*100)</f>
        <v>93.392541846141825</v>
      </c>
    </row>
    <row r="353" spans="1:16">
      <c r="A353" s="5" t="s">
        <v>132</v>
      </c>
      <c r="B353" s="6" t="s">
        <v>133</v>
      </c>
      <c r="C353" s="7">
        <v>21000</v>
      </c>
      <c r="D353" s="7">
        <v>21000</v>
      </c>
      <c r="E353" s="7">
        <v>20000</v>
      </c>
      <c r="F353" s="7">
        <v>7729.15</v>
      </c>
      <c r="G353" s="7">
        <v>0</v>
      </c>
      <c r="H353" s="7">
        <v>7729.15</v>
      </c>
      <c r="I353" s="7">
        <v>0</v>
      </c>
      <c r="J353" s="7">
        <v>0</v>
      </c>
      <c r="K353" s="7">
        <f>E353-F353</f>
        <v>12270.85</v>
      </c>
      <c r="L353" s="7">
        <f>D353-F353</f>
        <v>13270.85</v>
      </c>
      <c r="M353" s="7">
        <f>IF(E353=0,0,(F353/E353)*100)</f>
        <v>38.64575</v>
      </c>
      <c r="N353" s="7">
        <f>D353-H353</f>
        <v>13270.85</v>
      </c>
      <c r="O353" s="7">
        <f>E353-H353</f>
        <v>12270.85</v>
      </c>
      <c r="P353" s="7">
        <f>IF(E353=0,0,(H353/E353)*100)</f>
        <v>38.64575</v>
      </c>
    </row>
    <row r="354" spans="1:16">
      <c r="A354" s="8" t="s">
        <v>21</v>
      </c>
      <c r="B354" s="3" t="s">
        <v>22</v>
      </c>
      <c r="C354" s="4">
        <v>21000</v>
      </c>
      <c r="D354" s="4">
        <v>21000</v>
      </c>
      <c r="E354" s="4">
        <v>20000</v>
      </c>
      <c r="F354" s="4">
        <v>7729.15</v>
      </c>
      <c r="G354" s="4">
        <v>0</v>
      </c>
      <c r="H354" s="4">
        <v>7729.15</v>
      </c>
      <c r="I354" s="4">
        <v>0</v>
      </c>
      <c r="J354" s="4">
        <v>0</v>
      </c>
      <c r="K354" s="4">
        <f>E354-F354</f>
        <v>12270.85</v>
      </c>
      <c r="L354" s="4">
        <f>D354-F354</f>
        <v>13270.85</v>
      </c>
      <c r="M354" s="4">
        <f>IF(E354=0,0,(F354/E354)*100)</f>
        <v>38.64575</v>
      </c>
      <c r="N354" s="4">
        <f>D354-H354</f>
        <v>13270.85</v>
      </c>
      <c r="O354" s="4">
        <f>E354-H354</f>
        <v>12270.85</v>
      </c>
      <c r="P354" s="4">
        <f>IF(E354=0,0,(H354/E354)*100)</f>
        <v>38.64575</v>
      </c>
    </row>
    <row r="355" spans="1:16">
      <c r="A355" s="8" t="s">
        <v>57</v>
      </c>
      <c r="B355" s="3" t="s">
        <v>58</v>
      </c>
      <c r="C355" s="4">
        <v>21000</v>
      </c>
      <c r="D355" s="4">
        <v>21000</v>
      </c>
      <c r="E355" s="4">
        <v>20000</v>
      </c>
      <c r="F355" s="4">
        <v>7729.15</v>
      </c>
      <c r="G355" s="4">
        <v>0</v>
      </c>
      <c r="H355" s="4">
        <v>7729.15</v>
      </c>
      <c r="I355" s="4">
        <v>0</v>
      </c>
      <c r="J355" s="4">
        <v>0</v>
      </c>
      <c r="K355" s="4">
        <f>E355-F355</f>
        <v>12270.85</v>
      </c>
      <c r="L355" s="4">
        <f>D355-F355</f>
        <v>13270.85</v>
      </c>
      <c r="M355" s="4">
        <f>IF(E355=0,0,(F355/E355)*100)</f>
        <v>38.64575</v>
      </c>
      <c r="N355" s="4">
        <f>D355-H355</f>
        <v>13270.85</v>
      </c>
      <c r="O355" s="4">
        <f>E355-H355</f>
        <v>12270.85</v>
      </c>
      <c r="P355" s="4">
        <f>IF(E355=0,0,(H355/E355)*100)</f>
        <v>38.64575</v>
      </c>
    </row>
    <row r="356" spans="1:16">
      <c r="A356" s="8" t="s">
        <v>59</v>
      </c>
      <c r="B356" s="3" t="s">
        <v>60</v>
      </c>
      <c r="C356" s="4">
        <v>21000</v>
      </c>
      <c r="D356" s="4">
        <v>21000</v>
      </c>
      <c r="E356" s="4">
        <v>20000</v>
      </c>
      <c r="F356" s="4">
        <v>7729.15</v>
      </c>
      <c r="G356" s="4">
        <v>0</v>
      </c>
      <c r="H356" s="4">
        <v>7729.15</v>
      </c>
      <c r="I356" s="4">
        <v>0</v>
      </c>
      <c r="J356" s="4">
        <v>0</v>
      </c>
      <c r="K356" s="4">
        <f>E356-F356</f>
        <v>12270.85</v>
      </c>
      <c r="L356" s="4">
        <f>D356-F356</f>
        <v>13270.85</v>
      </c>
      <c r="M356" s="4">
        <f>IF(E356=0,0,(F356/E356)*100)</f>
        <v>38.64575</v>
      </c>
      <c r="N356" s="4">
        <f>D356-H356</f>
        <v>13270.85</v>
      </c>
      <c r="O356" s="4">
        <f>E356-H356</f>
        <v>12270.85</v>
      </c>
      <c r="P356" s="4">
        <f>IF(E356=0,0,(H356/E356)*100)</f>
        <v>38.64575</v>
      </c>
    </row>
    <row r="357" spans="1:16">
      <c r="A357" s="5" t="s">
        <v>134</v>
      </c>
      <c r="B357" s="6" t="s">
        <v>135</v>
      </c>
      <c r="C357" s="7">
        <v>5000</v>
      </c>
      <c r="D357" s="7">
        <v>5000</v>
      </c>
      <c r="E357" s="7">
        <v>5000</v>
      </c>
      <c r="F357" s="7">
        <v>1081</v>
      </c>
      <c r="G357" s="7">
        <v>0</v>
      </c>
      <c r="H357" s="7">
        <v>1081</v>
      </c>
      <c r="I357" s="7">
        <v>0</v>
      </c>
      <c r="J357" s="7">
        <v>1081</v>
      </c>
      <c r="K357" s="7">
        <f>E357-F357</f>
        <v>3919</v>
      </c>
      <c r="L357" s="7">
        <f>D357-F357</f>
        <v>3919</v>
      </c>
      <c r="M357" s="7">
        <f>IF(E357=0,0,(F357/E357)*100)</f>
        <v>21.62</v>
      </c>
      <c r="N357" s="7">
        <f>D357-H357</f>
        <v>3919</v>
      </c>
      <c r="O357" s="7">
        <f>E357-H357</f>
        <v>3919</v>
      </c>
      <c r="P357" s="7">
        <f>IF(E357=0,0,(H357/E357)*100)</f>
        <v>21.62</v>
      </c>
    </row>
    <row r="358" spans="1:16">
      <c r="A358" s="8" t="s">
        <v>21</v>
      </c>
      <c r="B358" s="3" t="s">
        <v>22</v>
      </c>
      <c r="C358" s="4">
        <v>5000</v>
      </c>
      <c r="D358" s="4">
        <v>5000</v>
      </c>
      <c r="E358" s="4">
        <v>5000</v>
      </c>
      <c r="F358" s="4">
        <v>1081</v>
      </c>
      <c r="G358" s="4">
        <v>0</v>
      </c>
      <c r="H358" s="4">
        <v>1081</v>
      </c>
      <c r="I358" s="4">
        <v>0</v>
      </c>
      <c r="J358" s="4">
        <v>1081</v>
      </c>
      <c r="K358" s="4">
        <f>E358-F358</f>
        <v>3919</v>
      </c>
      <c r="L358" s="4">
        <f>D358-F358</f>
        <v>3919</v>
      </c>
      <c r="M358" s="4">
        <f>IF(E358=0,0,(F358/E358)*100)</f>
        <v>21.62</v>
      </c>
      <c r="N358" s="4">
        <f>D358-H358</f>
        <v>3919</v>
      </c>
      <c r="O358" s="4">
        <f>E358-H358</f>
        <v>3919</v>
      </c>
      <c r="P358" s="4">
        <f>IF(E358=0,0,(H358/E358)*100)</f>
        <v>21.62</v>
      </c>
    </row>
    <row r="359" spans="1:16">
      <c r="A359" s="8" t="s">
        <v>57</v>
      </c>
      <c r="B359" s="3" t="s">
        <v>58</v>
      </c>
      <c r="C359" s="4">
        <v>5000</v>
      </c>
      <c r="D359" s="4">
        <v>5000</v>
      </c>
      <c r="E359" s="4">
        <v>5000</v>
      </c>
      <c r="F359" s="4">
        <v>1081</v>
      </c>
      <c r="G359" s="4">
        <v>0</v>
      </c>
      <c r="H359" s="4">
        <v>1081</v>
      </c>
      <c r="I359" s="4">
        <v>0</v>
      </c>
      <c r="J359" s="4">
        <v>1081</v>
      </c>
      <c r="K359" s="4">
        <f>E359-F359</f>
        <v>3919</v>
      </c>
      <c r="L359" s="4">
        <f>D359-F359</f>
        <v>3919</v>
      </c>
      <c r="M359" s="4">
        <f>IF(E359=0,0,(F359/E359)*100)</f>
        <v>21.62</v>
      </c>
      <c r="N359" s="4">
        <f>D359-H359</f>
        <v>3919</v>
      </c>
      <c r="O359" s="4">
        <f>E359-H359</f>
        <v>3919</v>
      </c>
      <c r="P359" s="4">
        <f>IF(E359=0,0,(H359/E359)*100)</f>
        <v>21.62</v>
      </c>
    </row>
    <row r="360" spans="1:16">
      <c r="A360" s="8" t="s">
        <v>59</v>
      </c>
      <c r="B360" s="3" t="s">
        <v>60</v>
      </c>
      <c r="C360" s="4">
        <v>5000</v>
      </c>
      <c r="D360" s="4">
        <v>5000</v>
      </c>
      <c r="E360" s="4">
        <v>5000</v>
      </c>
      <c r="F360" s="4">
        <v>1081</v>
      </c>
      <c r="G360" s="4">
        <v>0</v>
      </c>
      <c r="H360" s="4">
        <v>1081</v>
      </c>
      <c r="I360" s="4">
        <v>0</v>
      </c>
      <c r="J360" s="4">
        <v>1081</v>
      </c>
      <c r="K360" s="4">
        <f>E360-F360</f>
        <v>3919</v>
      </c>
      <c r="L360" s="4">
        <f>D360-F360</f>
        <v>3919</v>
      </c>
      <c r="M360" s="4">
        <f>IF(E360=0,0,(F360/E360)*100)</f>
        <v>21.62</v>
      </c>
      <c r="N360" s="4">
        <f>D360-H360</f>
        <v>3919</v>
      </c>
      <c r="O360" s="4">
        <f>E360-H360</f>
        <v>3919</v>
      </c>
      <c r="P360" s="4">
        <f>IF(E360=0,0,(H360/E360)*100)</f>
        <v>21.62</v>
      </c>
    </row>
    <row r="361" spans="1:16">
      <c r="A361" s="5" t="s">
        <v>136</v>
      </c>
      <c r="B361" s="6" t="s">
        <v>137</v>
      </c>
      <c r="C361" s="7">
        <v>4000</v>
      </c>
      <c r="D361" s="7">
        <v>4000</v>
      </c>
      <c r="E361" s="7">
        <v>4000</v>
      </c>
      <c r="F361" s="7">
        <v>0</v>
      </c>
      <c r="G361" s="7">
        <v>0</v>
      </c>
      <c r="H361" s="7">
        <v>0</v>
      </c>
      <c r="I361" s="7">
        <v>0</v>
      </c>
      <c r="J361" s="7">
        <v>1189.0999999999999</v>
      </c>
      <c r="K361" s="7">
        <f>E361-F361</f>
        <v>4000</v>
      </c>
      <c r="L361" s="7">
        <f>D361-F361</f>
        <v>4000</v>
      </c>
      <c r="M361" s="7">
        <f>IF(E361=0,0,(F361/E361)*100)</f>
        <v>0</v>
      </c>
      <c r="N361" s="7">
        <f>D361-H361</f>
        <v>4000</v>
      </c>
      <c r="O361" s="7">
        <f>E361-H361</f>
        <v>4000</v>
      </c>
      <c r="P361" s="7">
        <f>IF(E361=0,0,(H361/E361)*100)</f>
        <v>0</v>
      </c>
    </row>
    <row r="362" spans="1:16">
      <c r="A362" s="8" t="s">
        <v>21</v>
      </c>
      <c r="B362" s="3" t="s">
        <v>22</v>
      </c>
      <c r="C362" s="4">
        <v>4000</v>
      </c>
      <c r="D362" s="4">
        <v>4000</v>
      </c>
      <c r="E362" s="4">
        <v>4000</v>
      </c>
      <c r="F362" s="4">
        <v>0</v>
      </c>
      <c r="G362" s="4">
        <v>0</v>
      </c>
      <c r="H362" s="4">
        <v>0</v>
      </c>
      <c r="I362" s="4">
        <v>0</v>
      </c>
      <c r="J362" s="4">
        <v>1189.0999999999999</v>
      </c>
      <c r="K362" s="4">
        <f>E362-F362</f>
        <v>4000</v>
      </c>
      <c r="L362" s="4">
        <f>D362-F362</f>
        <v>4000</v>
      </c>
      <c r="M362" s="4">
        <f>IF(E362=0,0,(F362/E362)*100)</f>
        <v>0</v>
      </c>
      <c r="N362" s="4">
        <f>D362-H362</f>
        <v>4000</v>
      </c>
      <c r="O362" s="4">
        <f>E362-H362</f>
        <v>4000</v>
      </c>
      <c r="P362" s="4">
        <f>IF(E362=0,0,(H362/E362)*100)</f>
        <v>0</v>
      </c>
    </row>
    <row r="363" spans="1:16">
      <c r="A363" s="8" t="s">
        <v>57</v>
      </c>
      <c r="B363" s="3" t="s">
        <v>58</v>
      </c>
      <c r="C363" s="4">
        <v>4000</v>
      </c>
      <c r="D363" s="4">
        <v>4000</v>
      </c>
      <c r="E363" s="4">
        <v>4000</v>
      </c>
      <c r="F363" s="4">
        <v>0</v>
      </c>
      <c r="G363" s="4">
        <v>0</v>
      </c>
      <c r="H363" s="4">
        <v>0</v>
      </c>
      <c r="I363" s="4">
        <v>0</v>
      </c>
      <c r="J363" s="4">
        <v>1189.0999999999999</v>
      </c>
      <c r="K363" s="4">
        <f>E363-F363</f>
        <v>4000</v>
      </c>
      <c r="L363" s="4">
        <f>D363-F363</f>
        <v>4000</v>
      </c>
      <c r="M363" s="4">
        <f>IF(E363=0,0,(F363/E363)*100)</f>
        <v>0</v>
      </c>
      <c r="N363" s="4">
        <f>D363-H363</f>
        <v>4000</v>
      </c>
      <c r="O363" s="4">
        <f>E363-H363</f>
        <v>4000</v>
      </c>
      <c r="P363" s="4">
        <f>IF(E363=0,0,(H363/E363)*100)</f>
        <v>0</v>
      </c>
    </row>
    <row r="364" spans="1:16">
      <c r="A364" s="8" t="s">
        <v>59</v>
      </c>
      <c r="B364" s="3" t="s">
        <v>60</v>
      </c>
      <c r="C364" s="4">
        <v>4000</v>
      </c>
      <c r="D364" s="4">
        <v>4000</v>
      </c>
      <c r="E364" s="4">
        <v>4000</v>
      </c>
      <c r="F364" s="4">
        <v>0</v>
      </c>
      <c r="G364" s="4">
        <v>0</v>
      </c>
      <c r="H364" s="4">
        <v>0</v>
      </c>
      <c r="I364" s="4">
        <v>0</v>
      </c>
      <c r="J364" s="4">
        <v>1189.0999999999999</v>
      </c>
      <c r="K364" s="4">
        <f>E364-F364</f>
        <v>4000</v>
      </c>
      <c r="L364" s="4">
        <f>D364-F364</f>
        <v>4000</v>
      </c>
      <c r="M364" s="4">
        <f>IF(E364=0,0,(F364/E364)*100)</f>
        <v>0</v>
      </c>
      <c r="N364" s="4">
        <f>D364-H364</f>
        <v>4000</v>
      </c>
      <c r="O364" s="4">
        <f>E364-H364</f>
        <v>4000</v>
      </c>
      <c r="P364" s="4">
        <f>IF(E364=0,0,(H364/E364)*100)</f>
        <v>0</v>
      </c>
    </row>
    <row r="365" spans="1:16">
      <c r="A365" s="5" t="s">
        <v>138</v>
      </c>
      <c r="B365" s="6" t="s">
        <v>139</v>
      </c>
      <c r="C365" s="7">
        <v>292000</v>
      </c>
      <c r="D365" s="7">
        <v>292000</v>
      </c>
      <c r="E365" s="7">
        <v>266000</v>
      </c>
      <c r="F365" s="7">
        <v>198955.64</v>
      </c>
      <c r="G365" s="7">
        <v>0</v>
      </c>
      <c r="H365" s="7">
        <v>198955.64</v>
      </c>
      <c r="I365" s="7">
        <v>0</v>
      </c>
      <c r="J365" s="7">
        <v>0</v>
      </c>
      <c r="K365" s="7">
        <f>E365-F365</f>
        <v>67044.359999999986</v>
      </c>
      <c r="L365" s="7">
        <f>D365-F365</f>
        <v>93044.359999999986</v>
      </c>
      <c r="M365" s="7">
        <f>IF(E365=0,0,(F365/E365)*100)</f>
        <v>74.795353383458647</v>
      </c>
      <c r="N365" s="7">
        <f>D365-H365</f>
        <v>93044.359999999986</v>
      </c>
      <c r="O365" s="7">
        <f>E365-H365</f>
        <v>67044.359999999986</v>
      </c>
      <c r="P365" s="7">
        <f>IF(E365=0,0,(H365/E365)*100)</f>
        <v>74.795353383458647</v>
      </c>
    </row>
    <row r="366" spans="1:16">
      <c r="A366" s="8" t="s">
        <v>21</v>
      </c>
      <c r="B366" s="3" t="s">
        <v>22</v>
      </c>
      <c r="C366" s="4">
        <v>292000</v>
      </c>
      <c r="D366" s="4">
        <v>292000</v>
      </c>
      <c r="E366" s="4">
        <v>266000</v>
      </c>
      <c r="F366" s="4">
        <v>198955.64</v>
      </c>
      <c r="G366" s="4">
        <v>0</v>
      </c>
      <c r="H366" s="4">
        <v>198955.64</v>
      </c>
      <c r="I366" s="4">
        <v>0</v>
      </c>
      <c r="J366" s="4">
        <v>0</v>
      </c>
      <c r="K366" s="4">
        <f>E366-F366</f>
        <v>67044.359999999986</v>
      </c>
      <c r="L366" s="4">
        <f>D366-F366</f>
        <v>93044.359999999986</v>
      </c>
      <c r="M366" s="4">
        <f>IF(E366=0,0,(F366/E366)*100)</f>
        <v>74.795353383458647</v>
      </c>
      <c r="N366" s="4">
        <f>D366-H366</f>
        <v>93044.359999999986</v>
      </c>
      <c r="O366" s="4">
        <f>E366-H366</f>
        <v>67044.359999999986</v>
      </c>
      <c r="P366" s="4">
        <f>IF(E366=0,0,(H366/E366)*100)</f>
        <v>74.795353383458647</v>
      </c>
    </row>
    <row r="367" spans="1:16">
      <c r="A367" s="8" t="s">
        <v>57</v>
      </c>
      <c r="B367" s="3" t="s">
        <v>58</v>
      </c>
      <c r="C367" s="4">
        <v>292000</v>
      </c>
      <c r="D367" s="4">
        <v>292000</v>
      </c>
      <c r="E367" s="4">
        <v>266000</v>
      </c>
      <c r="F367" s="4">
        <v>198955.64</v>
      </c>
      <c r="G367" s="4">
        <v>0</v>
      </c>
      <c r="H367" s="4">
        <v>198955.64</v>
      </c>
      <c r="I367" s="4">
        <v>0</v>
      </c>
      <c r="J367" s="4">
        <v>0</v>
      </c>
      <c r="K367" s="4">
        <f>E367-F367</f>
        <v>67044.359999999986</v>
      </c>
      <c r="L367" s="4">
        <f>D367-F367</f>
        <v>93044.359999999986</v>
      </c>
      <c r="M367" s="4">
        <f>IF(E367=0,0,(F367/E367)*100)</f>
        <v>74.795353383458647</v>
      </c>
      <c r="N367" s="4">
        <f>D367-H367</f>
        <v>93044.359999999986</v>
      </c>
      <c r="O367" s="4">
        <f>E367-H367</f>
        <v>67044.359999999986</v>
      </c>
      <c r="P367" s="4">
        <f>IF(E367=0,0,(H367/E367)*100)</f>
        <v>74.795353383458647</v>
      </c>
    </row>
    <row r="368" spans="1:16">
      <c r="A368" s="8" t="s">
        <v>59</v>
      </c>
      <c r="B368" s="3" t="s">
        <v>60</v>
      </c>
      <c r="C368" s="4">
        <v>292000</v>
      </c>
      <c r="D368" s="4">
        <v>292000</v>
      </c>
      <c r="E368" s="4">
        <v>266000</v>
      </c>
      <c r="F368" s="4">
        <v>198955.64</v>
      </c>
      <c r="G368" s="4">
        <v>0</v>
      </c>
      <c r="H368" s="4">
        <v>198955.64</v>
      </c>
      <c r="I368" s="4">
        <v>0</v>
      </c>
      <c r="J368" s="4">
        <v>0</v>
      </c>
      <c r="K368" s="4">
        <f>E368-F368</f>
        <v>67044.359999999986</v>
      </c>
      <c r="L368" s="4">
        <f>D368-F368</f>
        <v>93044.359999999986</v>
      </c>
      <c r="M368" s="4">
        <f>IF(E368=0,0,(F368/E368)*100)</f>
        <v>74.795353383458647</v>
      </c>
      <c r="N368" s="4">
        <f>D368-H368</f>
        <v>93044.359999999986</v>
      </c>
      <c r="O368" s="4">
        <f>E368-H368</f>
        <v>67044.359999999986</v>
      </c>
      <c r="P368" s="4">
        <f>IF(E368=0,0,(H368/E368)*100)</f>
        <v>74.795353383458647</v>
      </c>
    </row>
    <row r="369" spans="1:16">
      <c r="A369" s="5" t="s">
        <v>140</v>
      </c>
      <c r="B369" s="6" t="s">
        <v>141</v>
      </c>
      <c r="C369" s="7">
        <v>0</v>
      </c>
      <c r="D369" s="7">
        <v>68000</v>
      </c>
      <c r="E369" s="7">
        <v>47387</v>
      </c>
      <c r="F369" s="7">
        <v>34424.269999999997</v>
      </c>
      <c r="G369" s="7">
        <v>0</v>
      </c>
      <c r="H369" s="7">
        <v>34424.269999999997</v>
      </c>
      <c r="I369" s="7">
        <v>0</v>
      </c>
      <c r="J369" s="7">
        <v>0</v>
      </c>
      <c r="K369" s="7">
        <f>E369-F369</f>
        <v>12962.730000000003</v>
      </c>
      <c r="L369" s="7">
        <f>D369-F369</f>
        <v>33575.730000000003</v>
      </c>
      <c r="M369" s="7">
        <f>IF(E369=0,0,(F369/E369)*100)</f>
        <v>72.644965918922892</v>
      </c>
      <c r="N369" s="7">
        <f>D369-H369</f>
        <v>33575.730000000003</v>
      </c>
      <c r="O369" s="7">
        <f>E369-H369</f>
        <v>12962.730000000003</v>
      </c>
      <c r="P369" s="7">
        <f>IF(E369=0,0,(H369/E369)*100)</f>
        <v>72.644965918922892</v>
      </c>
    </row>
    <row r="370" spans="1:16">
      <c r="A370" s="8" t="s">
        <v>21</v>
      </c>
      <c r="B370" s="3" t="s">
        <v>22</v>
      </c>
      <c r="C370" s="4">
        <v>0</v>
      </c>
      <c r="D370" s="4">
        <v>68000</v>
      </c>
      <c r="E370" s="4">
        <v>47387</v>
      </c>
      <c r="F370" s="4">
        <v>34424.269999999997</v>
      </c>
      <c r="G370" s="4">
        <v>0</v>
      </c>
      <c r="H370" s="4">
        <v>34424.269999999997</v>
      </c>
      <c r="I370" s="4">
        <v>0</v>
      </c>
      <c r="J370" s="4">
        <v>0</v>
      </c>
      <c r="K370" s="4">
        <f>E370-F370</f>
        <v>12962.730000000003</v>
      </c>
      <c r="L370" s="4">
        <f>D370-F370</f>
        <v>33575.730000000003</v>
      </c>
      <c r="M370" s="4">
        <f>IF(E370=0,0,(F370/E370)*100)</f>
        <v>72.644965918922892</v>
      </c>
      <c r="N370" s="4">
        <f>D370-H370</f>
        <v>33575.730000000003</v>
      </c>
      <c r="O370" s="4">
        <f>E370-H370</f>
        <v>12962.730000000003</v>
      </c>
      <c r="P370" s="4">
        <f>IF(E370=0,0,(H370/E370)*100)</f>
        <v>72.644965918922892</v>
      </c>
    </row>
    <row r="371" spans="1:16">
      <c r="A371" s="8" t="s">
        <v>57</v>
      </c>
      <c r="B371" s="3" t="s">
        <v>58</v>
      </c>
      <c r="C371" s="4">
        <v>0</v>
      </c>
      <c r="D371" s="4">
        <v>68000</v>
      </c>
      <c r="E371" s="4">
        <v>47387</v>
      </c>
      <c r="F371" s="4">
        <v>34424.269999999997</v>
      </c>
      <c r="G371" s="4">
        <v>0</v>
      </c>
      <c r="H371" s="4">
        <v>34424.269999999997</v>
      </c>
      <c r="I371" s="4">
        <v>0</v>
      </c>
      <c r="J371" s="4">
        <v>0</v>
      </c>
      <c r="K371" s="4">
        <f>E371-F371</f>
        <v>12962.730000000003</v>
      </c>
      <c r="L371" s="4">
        <f>D371-F371</f>
        <v>33575.730000000003</v>
      </c>
      <c r="M371" s="4">
        <f>IF(E371=0,0,(F371/E371)*100)</f>
        <v>72.644965918922892</v>
      </c>
      <c r="N371" s="4">
        <f>D371-H371</f>
        <v>33575.730000000003</v>
      </c>
      <c r="O371" s="4">
        <f>E371-H371</f>
        <v>12962.730000000003</v>
      </c>
      <c r="P371" s="4">
        <f>IF(E371=0,0,(H371/E371)*100)</f>
        <v>72.644965918922892</v>
      </c>
    </row>
    <row r="372" spans="1:16">
      <c r="A372" s="8" t="s">
        <v>59</v>
      </c>
      <c r="B372" s="3" t="s">
        <v>60</v>
      </c>
      <c r="C372" s="4">
        <v>0</v>
      </c>
      <c r="D372" s="4">
        <v>68000</v>
      </c>
      <c r="E372" s="4">
        <v>47387</v>
      </c>
      <c r="F372" s="4">
        <v>34424.269999999997</v>
      </c>
      <c r="G372" s="4">
        <v>0</v>
      </c>
      <c r="H372" s="4">
        <v>34424.269999999997</v>
      </c>
      <c r="I372" s="4">
        <v>0</v>
      </c>
      <c r="J372" s="4">
        <v>0</v>
      </c>
      <c r="K372" s="4">
        <f>E372-F372</f>
        <v>12962.730000000003</v>
      </c>
      <c r="L372" s="4">
        <f>D372-F372</f>
        <v>33575.730000000003</v>
      </c>
      <c r="M372" s="4">
        <f>IF(E372=0,0,(F372/E372)*100)</f>
        <v>72.644965918922892</v>
      </c>
      <c r="N372" s="4">
        <f>D372-H372</f>
        <v>33575.730000000003</v>
      </c>
      <c r="O372" s="4">
        <f>E372-H372</f>
        <v>12962.730000000003</v>
      </c>
      <c r="P372" s="4">
        <f>IF(E372=0,0,(H372/E372)*100)</f>
        <v>72.644965918922892</v>
      </c>
    </row>
    <row r="373" spans="1:16">
      <c r="A373" s="5" t="s">
        <v>142</v>
      </c>
      <c r="B373" s="6" t="s">
        <v>143</v>
      </c>
      <c r="C373" s="7">
        <v>0</v>
      </c>
      <c r="D373" s="7">
        <v>336100</v>
      </c>
      <c r="E373" s="7">
        <v>100879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f>E373-F373</f>
        <v>100879</v>
      </c>
      <c r="L373" s="7">
        <f>D373-F373</f>
        <v>336100</v>
      </c>
      <c r="M373" s="7">
        <f>IF(E373=0,0,(F373/E373)*100)</f>
        <v>0</v>
      </c>
      <c r="N373" s="7">
        <f>D373-H373</f>
        <v>336100</v>
      </c>
      <c r="O373" s="7">
        <f>E373-H373</f>
        <v>100879</v>
      </c>
      <c r="P373" s="7">
        <f>IF(E373=0,0,(H373/E373)*100)</f>
        <v>0</v>
      </c>
    </row>
    <row r="374" spans="1:16">
      <c r="A374" s="8" t="s">
        <v>21</v>
      </c>
      <c r="B374" s="3" t="s">
        <v>22</v>
      </c>
      <c r="C374" s="4">
        <v>0</v>
      </c>
      <c r="D374" s="4">
        <v>336100</v>
      </c>
      <c r="E374" s="4">
        <v>100879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f>E374-F374</f>
        <v>100879</v>
      </c>
      <c r="L374" s="4">
        <f>D374-F374</f>
        <v>336100</v>
      </c>
      <c r="M374" s="4">
        <f>IF(E374=0,0,(F374/E374)*100)</f>
        <v>0</v>
      </c>
      <c r="N374" s="4">
        <f>D374-H374</f>
        <v>336100</v>
      </c>
      <c r="O374" s="4">
        <f>E374-H374</f>
        <v>100879</v>
      </c>
      <c r="P374" s="4">
        <f>IF(E374=0,0,(H374/E374)*100)</f>
        <v>0</v>
      </c>
    </row>
    <row r="375" spans="1:16">
      <c r="A375" s="8" t="s">
        <v>57</v>
      </c>
      <c r="B375" s="3" t="s">
        <v>58</v>
      </c>
      <c r="C375" s="4">
        <v>0</v>
      </c>
      <c r="D375" s="4">
        <v>336100</v>
      </c>
      <c r="E375" s="4">
        <v>100879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f>E375-F375</f>
        <v>100879</v>
      </c>
      <c r="L375" s="4">
        <f>D375-F375</f>
        <v>336100</v>
      </c>
      <c r="M375" s="4">
        <f>IF(E375=0,0,(F375/E375)*100)</f>
        <v>0</v>
      </c>
      <c r="N375" s="4">
        <f>D375-H375</f>
        <v>336100</v>
      </c>
      <c r="O375" s="4">
        <f>E375-H375</f>
        <v>100879</v>
      </c>
      <c r="P375" s="4">
        <f>IF(E375=0,0,(H375/E375)*100)</f>
        <v>0</v>
      </c>
    </row>
    <row r="376" spans="1:16">
      <c r="A376" s="8" t="s">
        <v>59</v>
      </c>
      <c r="B376" s="3" t="s">
        <v>60</v>
      </c>
      <c r="C376" s="4">
        <v>0</v>
      </c>
      <c r="D376" s="4">
        <v>336100</v>
      </c>
      <c r="E376" s="4">
        <v>100879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f>E376-F376</f>
        <v>100879</v>
      </c>
      <c r="L376" s="4">
        <f>D376-F376</f>
        <v>336100</v>
      </c>
      <c r="M376" s="4">
        <f>IF(E376=0,0,(F376/E376)*100)</f>
        <v>0</v>
      </c>
      <c r="N376" s="4">
        <f>D376-H376</f>
        <v>336100</v>
      </c>
      <c r="O376" s="4">
        <f>E376-H376</f>
        <v>100879</v>
      </c>
      <c r="P376" s="4">
        <f>IF(E376=0,0,(H376/E376)*100)</f>
        <v>0</v>
      </c>
    </row>
    <row r="377" spans="1:16">
      <c r="A377" s="5" t="s">
        <v>144</v>
      </c>
      <c r="B377" s="6" t="s">
        <v>145</v>
      </c>
      <c r="C377" s="7">
        <v>0</v>
      </c>
      <c r="D377" s="7">
        <v>470000</v>
      </c>
      <c r="E377" s="7">
        <v>470000</v>
      </c>
      <c r="F377" s="7">
        <v>209564</v>
      </c>
      <c r="G377" s="7">
        <v>0</v>
      </c>
      <c r="H377" s="7">
        <v>209564</v>
      </c>
      <c r="I377" s="7">
        <v>0</v>
      </c>
      <c r="J377" s="7">
        <v>0</v>
      </c>
      <c r="K377" s="7">
        <f>E377-F377</f>
        <v>260436</v>
      </c>
      <c r="L377" s="7">
        <f>D377-F377</f>
        <v>260436</v>
      </c>
      <c r="M377" s="7">
        <f>IF(E377=0,0,(F377/E377)*100)</f>
        <v>44.588085106382977</v>
      </c>
      <c r="N377" s="7">
        <f>D377-H377</f>
        <v>260436</v>
      </c>
      <c r="O377" s="7">
        <f>E377-H377</f>
        <v>260436</v>
      </c>
      <c r="P377" s="7">
        <f>IF(E377=0,0,(H377/E377)*100)</f>
        <v>44.588085106382977</v>
      </c>
    </row>
    <row r="378" spans="1:16">
      <c r="A378" s="8" t="s">
        <v>21</v>
      </c>
      <c r="B378" s="3" t="s">
        <v>22</v>
      </c>
      <c r="C378" s="4">
        <v>0</v>
      </c>
      <c r="D378" s="4">
        <v>470000</v>
      </c>
      <c r="E378" s="4">
        <v>470000</v>
      </c>
      <c r="F378" s="4">
        <v>209564</v>
      </c>
      <c r="G378" s="4">
        <v>0</v>
      </c>
      <c r="H378" s="4">
        <v>209564</v>
      </c>
      <c r="I378" s="4">
        <v>0</v>
      </c>
      <c r="J378" s="4">
        <v>0</v>
      </c>
      <c r="K378" s="4">
        <f>E378-F378</f>
        <v>260436</v>
      </c>
      <c r="L378" s="4">
        <f>D378-F378</f>
        <v>260436</v>
      </c>
      <c r="M378" s="4">
        <f>IF(E378=0,0,(F378/E378)*100)</f>
        <v>44.588085106382977</v>
      </c>
      <c r="N378" s="4">
        <f>D378-H378</f>
        <v>260436</v>
      </c>
      <c r="O378" s="4">
        <f>E378-H378</f>
        <v>260436</v>
      </c>
      <c r="P378" s="4">
        <f>IF(E378=0,0,(H378/E378)*100)</f>
        <v>44.588085106382977</v>
      </c>
    </row>
    <row r="379" spans="1:16">
      <c r="A379" s="8" t="s">
        <v>53</v>
      </c>
      <c r="B379" s="3" t="s">
        <v>54</v>
      </c>
      <c r="C379" s="4">
        <v>0</v>
      </c>
      <c r="D379" s="4">
        <v>470000</v>
      </c>
      <c r="E379" s="4">
        <v>470000</v>
      </c>
      <c r="F379" s="4">
        <v>209564</v>
      </c>
      <c r="G379" s="4">
        <v>0</v>
      </c>
      <c r="H379" s="4">
        <v>209564</v>
      </c>
      <c r="I379" s="4">
        <v>0</v>
      </c>
      <c r="J379" s="4">
        <v>0</v>
      </c>
      <c r="K379" s="4">
        <f>E379-F379</f>
        <v>260436</v>
      </c>
      <c r="L379" s="4">
        <f>D379-F379</f>
        <v>260436</v>
      </c>
      <c r="M379" s="4">
        <f>IF(E379=0,0,(F379/E379)*100)</f>
        <v>44.588085106382977</v>
      </c>
      <c r="N379" s="4">
        <f>D379-H379</f>
        <v>260436</v>
      </c>
      <c r="O379" s="4">
        <f>E379-H379</f>
        <v>260436</v>
      </c>
      <c r="P379" s="4">
        <f>IF(E379=0,0,(H379/E379)*100)</f>
        <v>44.588085106382977</v>
      </c>
    </row>
    <row r="380" spans="1:16">
      <c r="A380" s="8" t="s">
        <v>55</v>
      </c>
      <c r="B380" s="3" t="s">
        <v>56</v>
      </c>
      <c r="C380" s="4">
        <v>0</v>
      </c>
      <c r="D380" s="4">
        <v>470000</v>
      </c>
      <c r="E380" s="4">
        <v>470000</v>
      </c>
      <c r="F380" s="4">
        <v>209564</v>
      </c>
      <c r="G380" s="4">
        <v>0</v>
      </c>
      <c r="H380" s="4">
        <v>209564</v>
      </c>
      <c r="I380" s="4">
        <v>0</v>
      </c>
      <c r="J380" s="4">
        <v>0</v>
      </c>
      <c r="K380" s="4">
        <f>E380-F380</f>
        <v>260436</v>
      </c>
      <c r="L380" s="4">
        <f>D380-F380</f>
        <v>260436</v>
      </c>
      <c r="M380" s="4">
        <f>IF(E380=0,0,(F380/E380)*100)</f>
        <v>44.588085106382977</v>
      </c>
      <c r="N380" s="4">
        <f>D380-H380</f>
        <v>260436</v>
      </c>
      <c r="O380" s="4">
        <f>E380-H380</f>
        <v>260436</v>
      </c>
      <c r="P380" s="4">
        <f>IF(E380=0,0,(H380/E380)*100)</f>
        <v>44.588085106382977</v>
      </c>
    </row>
    <row r="381" spans="1:16">
      <c r="A381" s="5" t="s">
        <v>146</v>
      </c>
      <c r="B381" s="6" t="s">
        <v>147</v>
      </c>
      <c r="C381" s="7">
        <v>384900</v>
      </c>
      <c r="D381" s="7">
        <v>389000</v>
      </c>
      <c r="E381" s="7">
        <v>279075.43</v>
      </c>
      <c r="F381" s="7">
        <v>264519.13</v>
      </c>
      <c r="G381" s="7">
        <v>0</v>
      </c>
      <c r="H381" s="7">
        <v>264519.13</v>
      </c>
      <c r="I381" s="7">
        <v>0</v>
      </c>
      <c r="J381" s="7">
        <v>0</v>
      </c>
      <c r="K381" s="7">
        <f>E381-F381</f>
        <v>14556.299999999988</v>
      </c>
      <c r="L381" s="7">
        <f>D381-F381</f>
        <v>124480.87</v>
      </c>
      <c r="M381" s="7">
        <f>IF(E381=0,0,(F381/E381)*100)</f>
        <v>94.78409833499137</v>
      </c>
      <c r="N381" s="7">
        <f>D381-H381</f>
        <v>124480.87</v>
      </c>
      <c r="O381" s="7">
        <f>E381-H381</f>
        <v>14556.299999999988</v>
      </c>
      <c r="P381" s="7">
        <f>IF(E381=0,0,(H381/E381)*100)</f>
        <v>94.78409833499137</v>
      </c>
    </row>
    <row r="382" spans="1:16">
      <c r="A382" s="8" t="s">
        <v>21</v>
      </c>
      <c r="B382" s="3" t="s">
        <v>22</v>
      </c>
      <c r="C382" s="4">
        <v>384900</v>
      </c>
      <c r="D382" s="4">
        <v>389000</v>
      </c>
      <c r="E382" s="4">
        <v>279075.43</v>
      </c>
      <c r="F382" s="4">
        <v>264519.13</v>
      </c>
      <c r="G382" s="4">
        <v>0</v>
      </c>
      <c r="H382" s="4">
        <v>264519.13</v>
      </c>
      <c r="I382" s="4">
        <v>0</v>
      </c>
      <c r="J382" s="4">
        <v>0</v>
      </c>
      <c r="K382" s="4">
        <f>E382-F382</f>
        <v>14556.299999999988</v>
      </c>
      <c r="L382" s="4">
        <f>D382-F382</f>
        <v>124480.87</v>
      </c>
      <c r="M382" s="4">
        <f>IF(E382=0,0,(F382/E382)*100)</f>
        <v>94.78409833499137</v>
      </c>
      <c r="N382" s="4">
        <f>D382-H382</f>
        <v>124480.87</v>
      </c>
      <c r="O382" s="4">
        <f>E382-H382</f>
        <v>14556.299999999988</v>
      </c>
      <c r="P382" s="4">
        <f>IF(E382=0,0,(H382/E382)*100)</f>
        <v>94.78409833499137</v>
      </c>
    </row>
    <row r="383" spans="1:16">
      <c r="A383" s="8" t="s">
        <v>57</v>
      </c>
      <c r="B383" s="3" t="s">
        <v>58</v>
      </c>
      <c r="C383" s="4">
        <v>384900</v>
      </c>
      <c r="D383" s="4">
        <v>389000</v>
      </c>
      <c r="E383" s="4">
        <v>279075.43</v>
      </c>
      <c r="F383" s="4">
        <v>264519.13</v>
      </c>
      <c r="G383" s="4">
        <v>0</v>
      </c>
      <c r="H383" s="4">
        <v>264519.13</v>
      </c>
      <c r="I383" s="4">
        <v>0</v>
      </c>
      <c r="J383" s="4">
        <v>0</v>
      </c>
      <c r="K383" s="4">
        <f>E383-F383</f>
        <v>14556.299999999988</v>
      </c>
      <c r="L383" s="4">
        <f>D383-F383</f>
        <v>124480.87</v>
      </c>
      <c r="M383" s="4">
        <f>IF(E383=0,0,(F383/E383)*100)</f>
        <v>94.78409833499137</v>
      </c>
      <c r="N383" s="4">
        <f>D383-H383</f>
        <v>124480.87</v>
      </c>
      <c r="O383" s="4">
        <f>E383-H383</f>
        <v>14556.299999999988</v>
      </c>
      <c r="P383" s="4">
        <f>IF(E383=0,0,(H383/E383)*100)</f>
        <v>94.78409833499137</v>
      </c>
    </row>
    <row r="384" spans="1:16">
      <c r="A384" s="8" t="s">
        <v>59</v>
      </c>
      <c r="B384" s="3" t="s">
        <v>60</v>
      </c>
      <c r="C384" s="4">
        <v>384900</v>
      </c>
      <c r="D384" s="4">
        <v>389000</v>
      </c>
      <c r="E384" s="4">
        <v>279075.43</v>
      </c>
      <c r="F384" s="4">
        <v>264519.13</v>
      </c>
      <c r="G384" s="4">
        <v>0</v>
      </c>
      <c r="H384" s="4">
        <v>264519.13</v>
      </c>
      <c r="I384" s="4">
        <v>0</v>
      </c>
      <c r="J384" s="4">
        <v>0</v>
      </c>
      <c r="K384" s="4">
        <f>E384-F384</f>
        <v>14556.299999999988</v>
      </c>
      <c r="L384" s="4">
        <f>D384-F384</f>
        <v>124480.87</v>
      </c>
      <c r="M384" s="4">
        <f>IF(E384=0,0,(F384/E384)*100)</f>
        <v>94.78409833499137</v>
      </c>
      <c r="N384" s="4">
        <f>D384-H384</f>
        <v>124480.87</v>
      </c>
      <c r="O384" s="4">
        <f>E384-H384</f>
        <v>14556.299999999988</v>
      </c>
      <c r="P384" s="4">
        <f>IF(E384=0,0,(H384/E384)*100)</f>
        <v>94.78409833499137</v>
      </c>
    </row>
    <row r="385" spans="1:16">
      <c r="A385" s="5" t="s">
        <v>148</v>
      </c>
      <c r="B385" s="6" t="s">
        <v>149</v>
      </c>
      <c r="C385" s="7">
        <v>147600</v>
      </c>
      <c r="D385" s="7">
        <v>160000</v>
      </c>
      <c r="E385" s="7">
        <v>88571.650000000009</v>
      </c>
      <c r="F385" s="7">
        <v>30940.66</v>
      </c>
      <c r="G385" s="7">
        <v>0</v>
      </c>
      <c r="H385" s="7">
        <v>30940.66</v>
      </c>
      <c r="I385" s="7">
        <v>0</v>
      </c>
      <c r="J385" s="7">
        <v>0</v>
      </c>
      <c r="K385" s="7">
        <f>E385-F385</f>
        <v>57630.990000000005</v>
      </c>
      <c r="L385" s="7">
        <f>D385-F385</f>
        <v>129059.34</v>
      </c>
      <c r="M385" s="7">
        <f>IF(E385=0,0,(F385/E385)*100)</f>
        <v>34.932915893516714</v>
      </c>
      <c r="N385" s="7">
        <f>D385-H385</f>
        <v>129059.34</v>
      </c>
      <c r="O385" s="7">
        <f>E385-H385</f>
        <v>57630.990000000005</v>
      </c>
      <c r="P385" s="7">
        <f>IF(E385=0,0,(H385/E385)*100)</f>
        <v>34.932915893516714</v>
      </c>
    </row>
    <row r="386" spans="1:16">
      <c r="A386" s="8" t="s">
        <v>21</v>
      </c>
      <c r="B386" s="3" t="s">
        <v>22</v>
      </c>
      <c r="C386" s="4">
        <v>147600</v>
      </c>
      <c r="D386" s="4">
        <v>160000</v>
      </c>
      <c r="E386" s="4">
        <v>88571.650000000009</v>
      </c>
      <c r="F386" s="4">
        <v>30940.66</v>
      </c>
      <c r="G386" s="4">
        <v>0</v>
      </c>
      <c r="H386" s="4">
        <v>30940.66</v>
      </c>
      <c r="I386" s="4">
        <v>0</v>
      </c>
      <c r="J386" s="4">
        <v>0</v>
      </c>
      <c r="K386" s="4">
        <f>E386-F386</f>
        <v>57630.990000000005</v>
      </c>
      <c r="L386" s="4">
        <f>D386-F386</f>
        <v>129059.34</v>
      </c>
      <c r="M386" s="4">
        <f>IF(E386=0,0,(F386/E386)*100)</f>
        <v>34.932915893516714</v>
      </c>
      <c r="N386" s="4">
        <f>D386-H386</f>
        <v>129059.34</v>
      </c>
      <c r="O386" s="4">
        <f>E386-H386</f>
        <v>57630.990000000005</v>
      </c>
      <c r="P386" s="4">
        <f>IF(E386=0,0,(H386/E386)*100)</f>
        <v>34.932915893516714</v>
      </c>
    </row>
    <row r="387" spans="1:16">
      <c r="A387" s="8" t="s">
        <v>57</v>
      </c>
      <c r="B387" s="3" t="s">
        <v>58</v>
      </c>
      <c r="C387" s="4">
        <v>147600</v>
      </c>
      <c r="D387" s="4">
        <v>160000</v>
      </c>
      <c r="E387" s="4">
        <v>88571.650000000009</v>
      </c>
      <c r="F387" s="4">
        <v>30940.66</v>
      </c>
      <c r="G387" s="4">
        <v>0</v>
      </c>
      <c r="H387" s="4">
        <v>30940.66</v>
      </c>
      <c r="I387" s="4">
        <v>0</v>
      </c>
      <c r="J387" s="4">
        <v>0</v>
      </c>
      <c r="K387" s="4">
        <f>E387-F387</f>
        <v>57630.990000000005</v>
      </c>
      <c r="L387" s="4">
        <f>D387-F387</f>
        <v>129059.34</v>
      </c>
      <c r="M387" s="4">
        <f>IF(E387=0,0,(F387/E387)*100)</f>
        <v>34.932915893516714</v>
      </c>
      <c r="N387" s="4">
        <f>D387-H387</f>
        <v>129059.34</v>
      </c>
      <c r="O387" s="4">
        <f>E387-H387</f>
        <v>57630.990000000005</v>
      </c>
      <c r="P387" s="4">
        <f>IF(E387=0,0,(H387/E387)*100)</f>
        <v>34.932915893516714</v>
      </c>
    </row>
    <row r="388" spans="1:16">
      <c r="A388" s="8" t="s">
        <v>59</v>
      </c>
      <c r="B388" s="3" t="s">
        <v>60</v>
      </c>
      <c r="C388" s="4">
        <v>147600</v>
      </c>
      <c r="D388" s="4">
        <v>160000</v>
      </c>
      <c r="E388" s="4">
        <v>88571.650000000009</v>
      </c>
      <c r="F388" s="4">
        <v>30940.66</v>
      </c>
      <c r="G388" s="4">
        <v>0</v>
      </c>
      <c r="H388" s="4">
        <v>30940.66</v>
      </c>
      <c r="I388" s="4">
        <v>0</v>
      </c>
      <c r="J388" s="4">
        <v>0</v>
      </c>
      <c r="K388" s="4">
        <f>E388-F388</f>
        <v>57630.990000000005</v>
      </c>
      <c r="L388" s="4">
        <f>D388-F388</f>
        <v>129059.34</v>
      </c>
      <c r="M388" s="4">
        <f>IF(E388=0,0,(F388/E388)*100)</f>
        <v>34.932915893516714</v>
      </c>
      <c r="N388" s="4">
        <f>D388-H388</f>
        <v>129059.34</v>
      </c>
      <c r="O388" s="4">
        <f>E388-H388</f>
        <v>57630.990000000005</v>
      </c>
      <c r="P388" s="4">
        <f>IF(E388=0,0,(H388/E388)*100)</f>
        <v>34.932915893516714</v>
      </c>
    </row>
    <row r="389" spans="1:16">
      <c r="A389" s="5" t="s">
        <v>150</v>
      </c>
      <c r="B389" s="6" t="s">
        <v>151</v>
      </c>
      <c r="C389" s="7">
        <v>18193200</v>
      </c>
      <c r="D389" s="7">
        <v>18310000</v>
      </c>
      <c r="E389" s="7">
        <v>14757229.149999999</v>
      </c>
      <c r="F389" s="7">
        <v>14533596.279999999</v>
      </c>
      <c r="G389" s="7">
        <v>0</v>
      </c>
      <c r="H389" s="7">
        <v>14533596.279999999</v>
      </c>
      <c r="I389" s="7">
        <v>0</v>
      </c>
      <c r="J389" s="7">
        <v>0</v>
      </c>
      <c r="K389" s="7">
        <f>E389-F389</f>
        <v>223632.86999999918</v>
      </c>
      <c r="L389" s="7">
        <f>D389-F389</f>
        <v>3776403.7200000007</v>
      </c>
      <c r="M389" s="7">
        <f>IF(E389=0,0,(F389/E389)*100)</f>
        <v>98.484587670714603</v>
      </c>
      <c r="N389" s="7">
        <f>D389-H389</f>
        <v>3776403.7200000007</v>
      </c>
      <c r="O389" s="7">
        <f>E389-H389</f>
        <v>223632.86999999918</v>
      </c>
      <c r="P389" s="7">
        <f>IF(E389=0,0,(H389/E389)*100)</f>
        <v>98.484587670714603</v>
      </c>
    </row>
    <row r="390" spans="1:16">
      <c r="A390" s="8" t="s">
        <v>21</v>
      </c>
      <c r="B390" s="3" t="s">
        <v>22</v>
      </c>
      <c r="C390" s="4">
        <v>18193200</v>
      </c>
      <c r="D390" s="4">
        <v>18310000</v>
      </c>
      <c r="E390" s="4">
        <v>14757229.149999999</v>
      </c>
      <c r="F390" s="4">
        <v>14533596.279999999</v>
      </c>
      <c r="G390" s="4">
        <v>0</v>
      </c>
      <c r="H390" s="4">
        <v>14533596.279999999</v>
      </c>
      <c r="I390" s="4">
        <v>0</v>
      </c>
      <c r="J390" s="4">
        <v>0</v>
      </c>
      <c r="K390" s="4">
        <f>E390-F390</f>
        <v>223632.86999999918</v>
      </c>
      <c r="L390" s="4">
        <f>D390-F390</f>
        <v>3776403.7200000007</v>
      </c>
      <c r="M390" s="4">
        <f>IF(E390=0,0,(F390/E390)*100)</f>
        <v>98.484587670714603</v>
      </c>
      <c r="N390" s="4">
        <f>D390-H390</f>
        <v>3776403.7200000007</v>
      </c>
      <c r="O390" s="4">
        <f>E390-H390</f>
        <v>223632.86999999918</v>
      </c>
      <c r="P390" s="4">
        <f>IF(E390=0,0,(H390/E390)*100)</f>
        <v>98.484587670714603</v>
      </c>
    </row>
    <row r="391" spans="1:16">
      <c r="A391" s="8" t="s">
        <v>57</v>
      </c>
      <c r="B391" s="3" t="s">
        <v>58</v>
      </c>
      <c r="C391" s="4">
        <v>18193200</v>
      </c>
      <c r="D391" s="4">
        <v>18310000</v>
      </c>
      <c r="E391" s="4">
        <v>14757229.149999999</v>
      </c>
      <c r="F391" s="4">
        <v>14533596.279999999</v>
      </c>
      <c r="G391" s="4">
        <v>0</v>
      </c>
      <c r="H391" s="4">
        <v>14533596.279999999</v>
      </c>
      <c r="I391" s="4">
        <v>0</v>
      </c>
      <c r="J391" s="4">
        <v>0</v>
      </c>
      <c r="K391" s="4">
        <f>E391-F391</f>
        <v>223632.86999999918</v>
      </c>
      <c r="L391" s="4">
        <f>D391-F391</f>
        <v>3776403.7200000007</v>
      </c>
      <c r="M391" s="4">
        <f>IF(E391=0,0,(F391/E391)*100)</f>
        <v>98.484587670714603</v>
      </c>
      <c r="N391" s="4">
        <f>D391-H391</f>
        <v>3776403.7200000007</v>
      </c>
      <c r="O391" s="4">
        <f>E391-H391</f>
        <v>223632.86999999918</v>
      </c>
      <c r="P391" s="4">
        <f>IF(E391=0,0,(H391/E391)*100)</f>
        <v>98.484587670714603</v>
      </c>
    </row>
    <row r="392" spans="1:16">
      <c r="A392" s="8" t="s">
        <v>59</v>
      </c>
      <c r="B392" s="3" t="s">
        <v>60</v>
      </c>
      <c r="C392" s="4">
        <v>18193200</v>
      </c>
      <c r="D392" s="4">
        <v>18310000</v>
      </c>
      <c r="E392" s="4">
        <v>14757229.149999999</v>
      </c>
      <c r="F392" s="4">
        <v>14533596.279999999</v>
      </c>
      <c r="G392" s="4">
        <v>0</v>
      </c>
      <c r="H392" s="4">
        <v>14533596.279999999</v>
      </c>
      <c r="I392" s="4">
        <v>0</v>
      </c>
      <c r="J392" s="4">
        <v>0</v>
      </c>
      <c r="K392" s="4">
        <f>E392-F392</f>
        <v>223632.86999999918</v>
      </c>
      <c r="L392" s="4">
        <f>D392-F392</f>
        <v>3776403.7200000007</v>
      </c>
      <c r="M392" s="4">
        <f>IF(E392=0,0,(F392/E392)*100)</f>
        <v>98.484587670714603</v>
      </c>
      <c r="N392" s="4">
        <f>D392-H392</f>
        <v>3776403.7200000007</v>
      </c>
      <c r="O392" s="4">
        <f>E392-H392</f>
        <v>223632.86999999918</v>
      </c>
      <c r="P392" s="4">
        <f>IF(E392=0,0,(H392/E392)*100)</f>
        <v>98.484587670714603</v>
      </c>
    </row>
    <row r="393" spans="1:16">
      <c r="A393" s="5" t="s">
        <v>152</v>
      </c>
      <c r="B393" s="6" t="s">
        <v>153</v>
      </c>
      <c r="C393" s="7">
        <v>2035900</v>
      </c>
      <c r="D393" s="7">
        <v>2085000</v>
      </c>
      <c r="E393" s="7">
        <v>1758643.85</v>
      </c>
      <c r="F393" s="7">
        <v>1702900.49</v>
      </c>
      <c r="G393" s="7">
        <v>0</v>
      </c>
      <c r="H393" s="7">
        <v>1702900.49</v>
      </c>
      <c r="I393" s="7">
        <v>0</v>
      </c>
      <c r="J393" s="7">
        <v>0</v>
      </c>
      <c r="K393" s="7">
        <f>E393-F393</f>
        <v>55743.360000000102</v>
      </c>
      <c r="L393" s="7">
        <f>D393-F393</f>
        <v>382099.51</v>
      </c>
      <c r="M393" s="7">
        <f>IF(E393=0,0,(F393/E393)*100)</f>
        <v>96.83032127283758</v>
      </c>
      <c r="N393" s="7">
        <f>D393-H393</f>
        <v>382099.51</v>
      </c>
      <c r="O393" s="7">
        <f>E393-H393</f>
        <v>55743.360000000102</v>
      </c>
      <c r="P393" s="7">
        <f>IF(E393=0,0,(H393/E393)*100)</f>
        <v>96.83032127283758</v>
      </c>
    </row>
    <row r="394" spans="1:16">
      <c r="A394" s="8" t="s">
        <v>21</v>
      </c>
      <c r="B394" s="3" t="s">
        <v>22</v>
      </c>
      <c r="C394" s="4">
        <v>2035900</v>
      </c>
      <c r="D394" s="4">
        <v>2085000</v>
      </c>
      <c r="E394" s="4">
        <v>1758643.85</v>
      </c>
      <c r="F394" s="4">
        <v>1702900.49</v>
      </c>
      <c r="G394" s="4">
        <v>0</v>
      </c>
      <c r="H394" s="4">
        <v>1702900.49</v>
      </c>
      <c r="I394" s="4">
        <v>0</v>
      </c>
      <c r="J394" s="4">
        <v>0</v>
      </c>
      <c r="K394" s="4">
        <f>E394-F394</f>
        <v>55743.360000000102</v>
      </c>
      <c r="L394" s="4">
        <f>D394-F394</f>
        <v>382099.51</v>
      </c>
      <c r="M394" s="4">
        <f>IF(E394=0,0,(F394/E394)*100)</f>
        <v>96.83032127283758</v>
      </c>
      <c r="N394" s="4">
        <f>D394-H394</f>
        <v>382099.51</v>
      </c>
      <c r="O394" s="4">
        <f>E394-H394</f>
        <v>55743.360000000102</v>
      </c>
      <c r="P394" s="4">
        <f>IF(E394=0,0,(H394/E394)*100)</f>
        <v>96.83032127283758</v>
      </c>
    </row>
    <row r="395" spans="1:16">
      <c r="A395" s="8" t="s">
        <v>57</v>
      </c>
      <c r="B395" s="3" t="s">
        <v>58</v>
      </c>
      <c r="C395" s="4">
        <v>2035900</v>
      </c>
      <c r="D395" s="4">
        <v>2085000</v>
      </c>
      <c r="E395" s="4">
        <v>1758643.85</v>
      </c>
      <c r="F395" s="4">
        <v>1702900.49</v>
      </c>
      <c r="G395" s="4">
        <v>0</v>
      </c>
      <c r="H395" s="4">
        <v>1702900.49</v>
      </c>
      <c r="I395" s="4">
        <v>0</v>
      </c>
      <c r="J395" s="4">
        <v>0</v>
      </c>
      <c r="K395" s="4">
        <f>E395-F395</f>
        <v>55743.360000000102</v>
      </c>
      <c r="L395" s="4">
        <f>D395-F395</f>
        <v>382099.51</v>
      </c>
      <c r="M395" s="4">
        <f>IF(E395=0,0,(F395/E395)*100)</f>
        <v>96.83032127283758</v>
      </c>
      <c r="N395" s="4">
        <f>D395-H395</f>
        <v>382099.51</v>
      </c>
      <c r="O395" s="4">
        <f>E395-H395</f>
        <v>55743.360000000102</v>
      </c>
      <c r="P395" s="4">
        <f>IF(E395=0,0,(H395/E395)*100)</f>
        <v>96.83032127283758</v>
      </c>
    </row>
    <row r="396" spans="1:16">
      <c r="A396" s="8" t="s">
        <v>59</v>
      </c>
      <c r="B396" s="3" t="s">
        <v>60</v>
      </c>
      <c r="C396" s="4">
        <v>2035900</v>
      </c>
      <c r="D396" s="4">
        <v>2085000</v>
      </c>
      <c r="E396" s="4">
        <v>1758643.85</v>
      </c>
      <c r="F396" s="4">
        <v>1702900.49</v>
      </c>
      <c r="G396" s="4">
        <v>0</v>
      </c>
      <c r="H396" s="4">
        <v>1702900.49</v>
      </c>
      <c r="I396" s="4">
        <v>0</v>
      </c>
      <c r="J396" s="4">
        <v>0</v>
      </c>
      <c r="K396" s="4">
        <f>E396-F396</f>
        <v>55743.360000000102</v>
      </c>
      <c r="L396" s="4">
        <f>D396-F396</f>
        <v>382099.51</v>
      </c>
      <c r="M396" s="4">
        <f>IF(E396=0,0,(F396/E396)*100)</f>
        <v>96.83032127283758</v>
      </c>
      <c r="N396" s="4">
        <f>D396-H396</f>
        <v>382099.51</v>
      </c>
      <c r="O396" s="4">
        <f>E396-H396</f>
        <v>55743.360000000102</v>
      </c>
      <c r="P396" s="4">
        <f>IF(E396=0,0,(H396/E396)*100)</f>
        <v>96.83032127283758</v>
      </c>
    </row>
    <row r="397" spans="1:16">
      <c r="A397" s="5" t="s">
        <v>154</v>
      </c>
      <c r="B397" s="6" t="s">
        <v>155</v>
      </c>
      <c r="C397" s="7">
        <v>3725600</v>
      </c>
      <c r="D397" s="7">
        <v>3875000</v>
      </c>
      <c r="E397" s="7">
        <v>3257906.24</v>
      </c>
      <c r="F397" s="7">
        <v>2852924.99</v>
      </c>
      <c r="G397" s="7">
        <v>0</v>
      </c>
      <c r="H397" s="7">
        <v>2852261.75</v>
      </c>
      <c r="I397" s="7">
        <v>663.24</v>
      </c>
      <c r="J397" s="7">
        <v>0</v>
      </c>
      <c r="K397" s="7">
        <f>E397-F397</f>
        <v>404981.25</v>
      </c>
      <c r="L397" s="7">
        <f>D397-F397</f>
        <v>1022075.0099999998</v>
      </c>
      <c r="M397" s="7">
        <f>IF(E397=0,0,(F397/E397)*100)</f>
        <v>87.569278543755757</v>
      </c>
      <c r="N397" s="7">
        <f>D397-H397</f>
        <v>1022738.25</v>
      </c>
      <c r="O397" s="7">
        <f>E397-H397</f>
        <v>405644.49000000022</v>
      </c>
      <c r="P397" s="7">
        <f>IF(E397=0,0,(H397/E397)*100)</f>
        <v>87.548920683487808</v>
      </c>
    </row>
    <row r="398" spans="1:16">
      <c r="A398" s="8" t="s">
        <v>21</v>
      </c>
      <c r="B398" s="3" t="s">
        <v>22</v>
      </c>
      <c r="C398" s="4">
        <v>3725600</v>
      </c>
      <c r="D398" s="4">
        <v>3875000</v>
      </c>
      <c r="E398" s="4">
        <v>3257906.24</v>
      </c>
      <c r="F398" s="4">
        <v>2852924.99</v>
      </c>
      <c r="G398" s="4">
        <v>0</v>
      </c>
      <c r="H398" s="4">
        <v>2852261.75</v>
      </c>
      <c r="I398" s="4">
        <v>663.24</v>
      </c>
      <c r="J398" s="4">
        <v>0</v>
      </c>
      <c r="K398" s="4">
        <f>E398-F398</f>
        <v>404981.25</v>
      </c>
      <c r="L398" s="4">
        <f>D398-F398</f>
        <v>1022075.0099999998</v>
      </c>
      <c r="M398" s="4">
        <f>IF(E398=0,0,(F398/E398)*100)</f>
        <v>87.569278543755757</v>
      </c>
      <c r="N398" s="4">
        <f>D398-H398</f>
        <v>1022738.25</v>
      </c>
      <c r="O398" s="4">
        <f>E398-H398</f>
        <v>405644.49000000022</v>
      </c>
      <c r="P398" s="4">
        <f>IF(E398=0,0,(H398/E398)*100)</f>
        <v>87.548920683487808</v>
      </c>
    </row>
    <row r="399" spans="1:16">
      <c r="A399" s="8" t="s">
        <v>57</v>
      </c>
      <c r="B399" s="3" t="s">
        <v>58</v>
      </c>
      <c r="C399" s="4">
        <v>3725600</v>
      </c>
      <c r="D399" s="4">
        <v>3875000</v>
      </c>
      <c r="E399" s="4">
        <v>3257906.24</v>
      </c>
      <c r="F399" s="4">
        <v>2852924.99</v>
      </c>
      <c r="G399" s="4">
        <v>0</v>
      </c>
      <c r="H399" s="4">
        <v>2852261.75</v>
      </c>
      <c r="I399" s="4">
        <v>663.24</v>
      </c>
      <c r="J399" s="4">
        <v>0</v>
      </c>
      <c r="K399" s="4">
        <f>E399-F399</f>
        <v>404981.25</v>
      </c>
      <c r="L399" s="4">
        <f>D399-F399</f>
        <v>1022075.0099999998</v>
      </c>
      <c r="M399" s="4">
        <f>IF(E399=0,0,(F399/E399)*100)</f>
        <v>87.569278543755757</v>
      </c>
      <c r="N399" s="4">
        <f>D399-H399</f>
        <v>1022738.25</v>
      </c>
      <c r="O399" s="4">
        <f>E399-H399</f>
        <v>405644.49000000022</v>
      </c>
      <c r="P399" s="4">
        <f>IF(E399=0,0,(H399/E399)*100)</f>
        <v>87.548920683487808</v>
      </c>
    </row>
    <row r="400" spans="1:16">
      <c r="A400" s="8" t="s">
        <v>59</v>
      </c>
      <c r="B400" s="3" t="s">
        <v>60</v>
      </c>
      <c r="C400" s="4">
        <v>3725600</v>
      </c>
      <c r="D400" s="4">
        <v>3875000</v>
      </c>
      <c r="E400" s="4">
        <v>3257906.24</v>
      </c>
      <c r="F400" s="4">
        <v>2852924.99</v>
      </c>
      <c r="G400" s="4">
        <v>0</v>
      </c>
      <c r="H400" s="4">
        <v>2852261.75</v>
      </c>
      <c r="I400" s="4">
        <v>663.24</v>
      </c>
      <c r="J400" s="4">
        <v>0</v>
      </c>
      <c r="K400" s="4">
        <f>E400-F400</f>
        <v>404981.25</v>
      </c>
      <c r="L400" s="4">
        <f>D400-F400</f>
        <v>1022075.0099999998</v>
      </c>
      <c r="M400" s="4">
        <f>IF(E400=0,0,(F400/E400)*100)</f>
        <v>87.569278543755757</v>
      </c>
      <c r="N400" s="4">
        <f>D400-H400</f>
        <v>1022738.25</v>
      </c>
      <c r="O400" s="4">
        <f>E400-H400</f>
        <v>405644.49000000022</v>
      </c>
      <c r="P400" s="4">
        <f>IF(E400=0,0,(H400/E400)*100)</f>
        <v>87.548920683487808</v>
      </c>
    </row>
    <row r="401" spans="1:16">
      <c r="A401" s="5" t="s">
        <v>156</v>
      </c>
      <c r="B401" s="6" t="s">
        <v>157</v>
      </c>
      <c r="C401" s="7">
        <v>395200</v>
      </c>
      <c r="D401" s="7">
        <v>402000</v>
      </c>
      <c r="E401" s="7">
        <v>301635.32999999996</v>
      </c>
      <c r="F401" s="7">
        <v>263589.17</v>
      </c>
      <c r="G401" s="7">
        <v>0</v>
      </c>
      <c r="H401" s="7">
        <v>263589.17</v>
      </c>
      <c r="I401" s="7">
        <v>0</v>
      </c>
      <c r="J401" s="7">
        <v>0</v>
      </c>
      <c r="K401" s="7">
        <f>E401-F401</f>
        <v>38046.159999999974</v>
      </c>
      <c r="L401" s="7">
        <f>D401-F401</f>
        <v>138410.83000000002</v>
      </c>
      <c r="M401" s="7">
        <f>IF(E401=0,0,(F401/E401)*100)</f>
        <v>87.386703009889459</v>
      </c>
      <c r="N401" s="7">
        <f>D401-H401</f>
        <v>138410.83000000002</v>
      </c>
      <c r="O401" s="7">
        <f>E401-H401</f>
        <v>38046.159999999974</v>
      </c>
      <c r="P401" s="7">
        <f>IF(E401=0,0,(H401/E401)*100)</f>
        <v>87.386703009889459</v>
      </c>
    </row>
    <row r="402" spans="1:16">
      <c r="A402" s="8" t="s">
        <v>21</v>
      </c>
      <c r="B402" s="3" t="s">
        <v>22</v>
      </c>
      <c r="C402" s="4">
        <v>395200</v>
      </c>
      <c r="D402" s="4">
        <v>402000</v>
      </c>
      <c r="E402" s="4">
        <v>301635.32999999996</v>
      </c>
      <c r="F402" s="4">
        <v>263589.17</v>
      </c>
      <c r="G402" s="4">
        <v>0</v>
      </c>
      <c r="H402" s="4">
        <v>263589.17</v>
      </c>
      <c r="I402" s="4">
        <v>0</v>
      </c>
      <c r="J402" s="4">
        <v>0</v>
      </c>
      <c r="K402" s="4">
        <f>E402-F402</f>
        <v>38046.159999999974</v>
      </c>
      <c r="L402" s="4">
        <f>D402-F402</f>
        <v>138410.83000000002</v>
      </c>
      <c r="M402" s="4">
        <f>IF(E402=0,0,(F402/E402)*100)</f>
        <v>87.386703009889459</v>
      </c>
      <c r="N402" s="4">
        <f>D402-H402</f>
        <v>138410.83000000002</v>
      </c>
      <c r="O402" s="4">
        <f>E402-H402</f>
        <v>38046.159999999974</v>
      </c>
      <c r="P402" s="4">
        <f>IF(E402=0,0,(H402/E402)*100)</f>
        <v>87.386703009889459</v>
      </c>
    </row>
    <row r="403" spans="1:16">
      <c r="A403" s="8" t="s">
        <v>57</v>
      </c>
      <c r="B403" s="3" t="s">
        <v>58</v>
      </c>
      <c r="C403" s="4">
        <v>395200</v>
      </c>
      <c r="D403" s="4">
        <v>402000</v>
      </c>
      <c r="E403" s="4">
        <v>301635.32999999996</v>
      </c>
      <c r="F403" s="4">
        <v>263589.17</v>
      </c>
      <c r="G403" s="4">
        <v>0</v>
      </c>
      <c r="H403" s="4">
        <v>263589.17</v>
      </c>
      <c r="I403" s="4">
        <v>0</v>
      </c>
      <c r="J403" s="4">
        <v>0</v>
      </c>
      <c r="K403" s="4">
        <f>E403-F403</f>
        <v>38046.159999999974</v>
      </c>
      <c r="L403" s="4">
        <f>D403-F403</f>
        <v>138410.83000000002</v>
      </c>
      <c r="M403" s="4">
        <f>IF(E403=0,0,(F403/E403)*100)</f>
        <v>87.386703009889459</v>
      </c>
      <c r="N403" s="4">
        <f>D403-H403</f>
        <v>138410.83000000002</v>
      </c>
      <c r="O403" s="4">
        <f>E403-H403</f>
        <v>38046.159999999974</v>
      </c>
      <c r="P403" s="4">
        <f>IF(E403=0,0,(H403/E403)*100)</f>
        <v>87.386703009889459</v>
      </c>
    </row>
    <row r="404" spans="1:16">
      <c r="A404" s="8" t="s">
        <v>59</v>
      </c>
      <c r="B404" s="3" t="s">
        <v>60</v>
      </c>
      <c r="C404" s="4">
        <v>395200</v>
      </c>
      <c r="D404" s="4">
        <v>402000</v>
      </c>
      <c r="E404" s="4">
        <v>301635.32999999996</v>
      </c>
      <c r="F404" s="4">
        <v>263589.17</v>
      </c>
      <c r="G404" s="4">
        <v>0</v>
      </c>
      <c r="H404" s="4">
        <v>263589.17</v>
      </c>
      <c r="I404" s="4">
        <v>0</v>
      </c>
      <c r="J404" s="4">
        <v>0</v>
      </c>
      <c r="K404" s="4">
        <f>E404-F404</f>
        <v>38046.159999999974</v>
      </c>
      <c r="L404" s="4">
        <f>D404-F404</f>
        <v>138410.83000000002</v>
      </c>
      <c r="M404" s="4">
        <f>IF(E404=0,0,(F404/E404)*100)</f>
        <v>87.386703009889459</v>
      </c>
      <c r="N404" s="4">
        <f>D404-H404</f>
        <v>138410.83000000002</v>
      </c>
      <c r="O404" s="4">
        <f>E404-H404</f>
        <v>38046.159999999974</v>
      </c>
      <c r="P404" s="4">
        <f>IF(E404=0,0,(H404/E404)*100)</f>
        <v>87.386703009889459</v>
      </c>
    </row>
    <row r="405" spans="1:16">
      <c r="A405" s="5" t="s">
        <v>158</v>
      </c>
      <c r="B405" s="6" t="s">
        <v>159</v>
      </c>
      <c r="C405" s="7">
        <v>60000</v>
      </c>
      <c r="D405" s="7">
        <v>60000</v>
      </c>
      <c r="E405" s="7">
        <v>48160</v>
      </c>
      <c r="F405" s="7">
        <v>48160</v>
      </c>
      <c r="G405" s="7">
        <v>0</v>
      </c>
      <c r="H405" s="7">
        <v>48160</v>
      </c>
      <c r="I405" s="7">
        <v>0</v>
      </c>
      <c r="J405" s="7">
        <v>0</v>
      </c>
      <c r="K405" s="7">
        <f>E405-F405</f>
        <v>0</v>
      </c>
      <c r="L405" s="7">
        <f>D405-F405</f>
        <v>11840</v>
      </c>
      <c r="M405" s="7">
        <f>IF(E405=0,0,(F405/E405)*100)</f>
        <v>100</v>
      </c>
      <c r="N405" s="7">
        <f>D405-H405</f>
        <v>11840</v>
      </c>
      <c r="O405" s="7">
        <f>E405-H405</f>
        <v>0</v>
      </c>
      <c r="P405" s="7">
        <f>IF(E405=0,0,(H405/E405)*100)</f>
        <v>100</v>
      </c>
    </row>
    <row r="406" spans="1:16">
      <c r="A406" s="8" t="s">
        <v>21</v>
      </c>
      <c r="B406" s="3" t="s">
        <v>22</v>
      </c>
      <c r="C406" s="4">
        <v>60000</v>
      </c>
      <c r="D406" s="4">
        <v>60000</v>
      </c>
      <c r="E406" s="4">
        <v>48160</v>
      </c>
      <c r="F406" s="4">
        <v>48160</v>
      </c>
      <c r="G406" s="4">
        <v>0</v>
      </c>
      <c r="H406" s="4">
        <v>48160</v>
      </c>
      <c r="I406" s="4">
        <v>0</v>
      </c>
      <c r="J406" s="4">
        <v>0</v>
      </c>
      <c r="K406" s="4">
        <f>E406-F406</f>
        <v>0</v>
      </c>
      <c r="L406" s="4">
        <f>D406-F406</f>
        <v>11840</v>
      </c>
      <c r="M406" s="4">
        <f>IF(E406=0,0,(F406/E406)*100)</f>
        <v>100</v>
      </c>
      <c r="N406" s="4">
        <f>D406-H406</f>
        <v>11840</v>
      </c>
      <c r="O406" s="4">
        <f>E406-H406</f>
        <v>0</v>
      </c>
      <c r="P406" s="4">
        <f>IF(E406=0,0,(H406/E406)*100)</f>
        <v>100</v>
      </c>
    </row>
    <row r="407" spans="1:16">
      <c r="A407" s="8" t="s">
        <v>57</v>
      </c>
      <c r="B407" s="3" t="s">
        <v>58</v>
      </c>
      <c r="C407" s="4">
        <v>60000</v>
      </c>
      <c r="D407" s="4">
        <v>60000</v>
      </c>
      <c r="E407" s="4">
        <v>48160</v>
      </c>
      <c r="F407" s="4">
        <v>48160</v>
      </c>
      <c r="G407" s="4">
        <v>0</v>
      </c>
      <c r="H407" s="4">
        <v>48160</v>
      </c>
      <c r="I407" s="4">
        <v>0</v>
      </c>
      <c r="J407" s="4">
        <v>0</v>
      </c>
      <c r="K407" s="4">
        <f>E407-F407</f>
        <v>0</v>
      </c>
      <c r="L407" s="4">
        <f>D407-F407</f>
        <v>11840</v>
      </c>
      <c r="M407" s="4">
        <f>IF(E407=0,0,(F407/E407)*100)</f>
        <v>100</v>
      </c>
      <c r="N407" s="4">
        <f>D407-H407</f>
        <v>11840</v>
      </c>
      <c r="O407" s="4">
        <f>E407-H407</f>
        <v>0</v>
      </c>
      <c r="P407" s="4">
        <f>IF(E407=0,0,(H407/E407)*100)</f>
        <v>100</v>
      </c>
    </row>
    <row r="408" spans="1:16">
      <c r="A408" s="8" t="s">
        <v>59</v>
      </c>
      <c r="B408" s="3" t="s">
        <v>60</v>
      </c>
      <c r="C408" s="4">
        <v>60000</v>
      </c>
      <c r="D408" s="4">
        <v>60000</v>
      </c>
      <c r="E408" s="4">
        <v>48160</v>
      </c>
      <c r="F408" s="4">
        <v>48160</v>
      </c>
      <c r="G408" s="4">
        <v>0</v>
      </c>
      <c r="H408" s="4">
        <v>48160</v>
      </c>
      <c r="I408" s="4">
        <v>0</v>
      </c>
      <c r="J408" s="4">
        <v>0</v>
      </c>
      <c r="K408" s="4">
        <f>E408-F408</f>
        <v>0</v>
      </c>
      <c r="L408" s="4">
        <f>D408-F408</f>
        <v>11840</v>
      </c>
      <c r="M408" s="4">
        <f>IF(E408=0,0,(F408/E408)*100)</f>
        <v>100</v>
      </c>
      <c r="N408" s="4">
        <f>D408-H408</f>
        <v>11840</v>
      </c>
      <c r="O408" s="4">
        <f>E408-H408</f>
        <v>0</v>
      </c>
      <c r="P408" s="4">
        <f>IF(E408=0,0,(H408/E408)*100)</f>
        <v>100</v>
      </c>
    </row>
    <row r="409" spans="1:16">
      <c r="A409" s="5" t="s">
        <v>160</v>
      </c>
      <c r="B409" s="6" t="s">
        <v>161</v>
      </c>
      <c r="C409" s="7">
        <v>9093400</v>
      </c>
      <c r="D409" s="7">
        <v>8850000</v>
      </c>
      <c r="E409" s="7">
        <v>7997371.7400000002</v>
      </c>
      <c r="F409" s="7">
        <v>7683786.3899999997</v>
      </c>
      <c r="G409" s="7">
        <v>0</v>
      </c>
      <c r="H409" s="7">
        <v>7683786.3899999997</v>
      </c>
      <c r="I409" s="7">
        <v>0</v>
      </c>
      <c r="J409" s="7">
        <v>0</v>
      </c>
      <c r="K409" s="7">
        <f>E409-F409</f>
        <v>313585.35000000056</v>
      </c>
      <c r="L409" s="7">
        <f>D409-F409</f>
        <v>1166213.6100000003</v>
      </c>
      <c r="M409" s="7">
        <f>IF(E409=0,0,(F409/E409)*100)</f>
        <v>96.078894914543497</v>
      </c>
      <c r="N409" s="7">
        <f>D409-H409</f>
        <v>1166213.6100000003</v>
      </c>
      <c r="O409" s="7">
        <f>E409-H409</f>
        <v>313585.35000000056</v>
      </c>
      <c r="P409" s="7">
        <f>IF(E409=0,0,(H409/E409)*100)</f>
        <v>96.078894914543497</v>
      </c>
    </row>
    <row r="410" spans="1:16">
      <c r="A410" s="8" t="s">
        <v>21</v>
      </c>
      <c r="B410" s="3" t="s">
        <v>22</v>
      </c>
      <c r="C410" s="4">
        <v>9093400</v>
      </c>
      <c r="D410" s="4">
        <v>8850000</v>
      </c>
      <c r="E410" s="4">
        <v>7997371.7400000002</v>
      </c>
      <c r="F410" s="4">
        <v>7683786.3899999997</v>
      </c>
      <c r="G410" s="4">
        <v>0</v>
      </c>
      <c r="H410" s="4">
        <v>7683786.3899999997</v>
      </c>
      <c r="I410" s="4">
        <v>0</v>
      </c>
      <c r="J410" s="4">
        <v>0</v>
      </c>
      <c r="K410" s="4">
        <f>E410-F410</f>
        <v>313585.35000000056</v>
      </c>
      <c r="L410" s="4">
        <f>D410-F410</f>
        <v>1166213.6100000003</v>
      </c>
      <c r="M410" s="4">
        <f>IF(E410=0,0,(F410/E410)*100)</f>
        <v>96.078894914543497</v>
      </c>
      <c r="N410" s="4">
        <f>D410-H410</f>
        <v>1166213.6100000003</v>
      </c>
      <c r="O410" s="4">
        <f>E410-H410</f>
        <v>313585.35000000056</v>
      </c>
      <c r="P410" s="4">
        <f>IF(E410=0,0,(H410/E410)*100)</f>
        <v>96.078894914543497</v>
      </c>
    </row>
    <row r="411" spans="1:16">
      <c r="A411" s="8" t="s">
        <v>57</v>
      </c>
      <c r="B411" s="3" t="s">
        <v>58</v>
      </c>
      <c r="C411" s="4">
        <v>9093400</v>
      </c>
      <c r="D411" s="4">
        <v>8850000</v>
      </c>
      <c r="E411" s="4">
        <v>7997371.7400000002</v>
      </c>
      <c r="F411" s="4">
        <v>7683786.3899999997</v>
      </c>
      <c r="G411" s="4">
        <v>0</v>
      </c>
      <c r="H411" s="4">
        <v>7683786.3899999997</v>
      </c>
      <c r="I411" s="4">
        <v>0</v>
      </c>
      <c r="J411" s="4">
        <v>0</v>
      </c>
      <c r="K411" s="4">
        <f>E411-F411</f>
        <v>313585.35000000056</v>
      </c>
      <c r="L411" s="4">
        <f>D411-F411</f>
        <v>1166213.6100000003</v>
      </c>
      <c r="M411" s="4">
        <f>IF(E411=0,0,(F411/E411)*100)</f>
        <v>96.078894914543497</v>
      </c>
      <c r="N411" s="4">
        <f>D411-H411</f>
        <v>1166213.6100000003</v>
      </c>
      <c r="O411" s="4">
        <f>E411-H411</f>
        <v>313585.35000000056</v>
      </c>
      <c r="P411" s="4">
        <f>IF(E411=0,0,(H411/E411)*100)</f>
        <v>96.078894914543497</v>
      </c>
    </row>
    <row r="412" spans="1:16">
      <c r="A412" s="8" t="s">
        <v>59</v>
      </c>
      <c r="B412" s="3" t="s">
        <v>60</v>
      </c>
      <c r="C412" s="4">
        <v>9093400</v>
      </c>
      <c r="D412" s="4">
        <v>8850000</v>
      </c>
      <c r="E412" s="4">
        <v>7997371.7400000002</v>
      </c>
      <c r="F412" s="4">
        <v>7683786.3899999997</v>
      </c>
      <c r="G412" s="4">
        <v>0</v>
      </c>
      <c r="H412" s="4">
        <v>7683786.3899999997</v>
      </c>
      <c r="I412" s="4">
        <v>0</v>
      </c>
      <c r="J412" s="4">
        <v>0</v>
      </c>
      <c r="K412" s="4">
        <f>E412-F412</f>
        <v>313585.35000000056</v>
      </c>
      <c r="L412" s="4">
        <f>D412-F412</f>
        <v>1166213.6100000003</v>
      </c>
      <c r="M412" s="4">
        <f>IF(E412=0,0,(F412/E412)*100)</f>
        <v>96.078894914543497</v>
      </c>
      <c r="N412" s="4">
        <f>D412-H412</f>
        <v>1166213.6100000003</v>
      </c>
      <c r="O412" s="4">
        <f>E412-H412</f>
        <v>313585.35000000056</v>
      </c>
      <c r="P412" s="4">
        <f>IF(E412=0,0,(H412/E412)*100)</f>
        <v>96.078894914543497</v>
      </c>
    </row>
    <row r="413" spans="1:16">
      <c r="A413" s="5" t="s">
        <v>162</v>
      </c>
      <c r="B413" s="6" t="s">
        <v>163</v>
      </c>
      <c r="C413" s="7">
        <v>6897400</v>
      </c>
      <c r="D413" s="7">
        <v>6795000</v>
      </c>
      <c r="E413" s="7">
        <v>5816368.8199999994</v>
      </c>
      <c r="F413" s="7">
        <v>5802224.7400000002</v>
      </c>
      <c r="G413" s="7">
        <v>0</v>
      </c>
      <c r="H413" s="7">
        <v>5801856</v>
      </c>
      <c r="I413" s="7">
        <v>368.74</v>
      </c>
      <c r="J413" s="7">
        <v>368.74</v>
      </c>
      <c r="K413" s="7">
        <f>E413-F413</f>
        <v>14144.079999999143</v>
      </c>
      <c r="L413" s="7">
        <f>D413-F413</f>
        <v>992775.25999999978</v>
      </c>
      <c r="M413" s="7">
        <f>IF(E413=0,0,(F413/E413)*100)</f>
        <v>99.756822848795906</v>
      </c>
      <c r="N413" s="7">
        <f>D413-H413</f>
        <v>993144</v>
      </c>
      <c r="O413" s="7">
        <f>E413-H413</f>
        <v>14512.819999999367</v>
      </c>
      <c r="P413" s="7">
        <f>IF(E413=0,0,(H413/E413)*100)</f>
        <v>99.750483154539722</v>
      </c>
    </row>
    <row r="414" spans="1:16">
      <c r="A414" s="8" t="s">
        <v>21</v>
      </c>
      <c r="B414" s="3" t="s">
        <v>22</v>
      </c>
      <c r="C414" s="4">
        <v>6897400</v>
      </c>
      <c r="D414" s="4">
        <v>6795000</v>
      </c>
      <c r="E414" s="4">
        <v>5816368.8199999994</v>
      </c>
      <c r="F414" s="4">
        <v>5802224.7400000002</v>
      </c>
      <c r="G414" s="4">
        <v>0</v>
      </c>
      <c r="H414" s="4">
        <v>5801856</v>
      </c>
      <c r="I414" s="4">
        <v>368.74</v>
      </c>
      <c r="J414" s="4">
        <v>368.74</v>
      </c>
      <c r="K414" s="4">
        <f>E414-F414</f>
        <v>14144.079999999143</v>
      </c>
      <c r="L414" s="4">
        <f>D414-F414</f>
        <v>992775.25999999978</v>
      </c>
      <c r="M414" s="4">
        <f>IF(E414=0,0,(F414/E414)*100)</f>
        <v>99.756822848795906</v>
      </c>
      <c r="N414" s="4">
        <f>D414-H414</f>
        <v>993144</v>
      </c>
      <c r="O414" s="4">
        <f>E414-H414</f>
        <v>14512.819999999367</v>
      </c>
      <c r="P414" s="4">
        <f>IF(E414=0,0,(H414/E414)*100)</f>
        <v>99.750483154539722</v>
      </c>
    </row>
    <row r="415" spans="1:16">
      <c r="A415" s="8" t="s">
        <v>31</v>
      </c>
      <c r="B415" s="3" t="s">
        <v>32</v>
      </c>
      <c r="C415" s="4">
        <v>5000</v>
      </c>
      <c r="D415" s="4">
        <v>5000</v>
      </c>
      <c r="E415" s="4">
        <v>4064.3500000000004</v>
      </c>
      <c r="F415" s="4">
        <v>3772.8</v>
      </c>
      <c r="G415" s="4">
        <v>0</v>
      </c>
      <c r="H415" s="4">
        <v>3404.06</v>
      </c>
      <c r="I415" s="4">
        <v>368.74</v>
      </c>
      <c r="J415" s="4">
        <v>368.74</v>
      </c>
      <c r="K415" s="4">
        <f>E415-F415</f>
        <v>291.55000000000018</v>
      </c>
      <c r="L415" s="4">
        <f>D415-F415</f>
        <v>1227.1999999999998</v>
      </c>
      <c r="M415" s="4">
        <f>IF(E415=0,0,(F415/E415)*100)</f>
        <v>92.826651248047042</v>
      </c>
      <c r="N415" s="4">
        <f>D415-H415</f>
        <v>1595.94</v>
      </c>
      <c r="O415" s="4">
        <f>E415-H415</f>
        <v>660.29000000000042</v>
      </c>
      <c r="P415" s="4">
        <f>IF(E415=0,0,(H415/E415)*100)</f>
        <v>83.754105822579248</v>
      </c>
    </row>
    <row r="416" spans="1:16">
      <c r="A416" s="8" t="s">
        <v>35</v>
      </c>
      <c r="B416" s="3" t="s">
        <v>36</v>
      </c>
      <c r="C416" s="4">
        <v>5000</v>
      </c>
      <c r="D416" s="4">
        <v>5000</v>
      </c>
      <c r="E416" s="4">
        <v>4064.3500000000004</v>
      </c>
      <c r="F416" s="4">
        <v>3772.8</v>
      </c>
      <c r="G416" s="4">
        <v>0</v>
      </c>
      <c r="H416" s="4">
        <v>3404.06</v>
      </c>
      <c r="I416" s="4">
        <v>368.74</v>
      </c>
      <c r="J416" s="4">
        <v>368.74</v>
      </c>
      <c r="K416" s="4">
        <f>E416-F416</f>
        <v>291.55000000000018</v>
      </c>
      <c r="L416" s="4">
        <f>D416-F416</f>
        <v>1227.1999999999998</v>
      </c>
      <c r="M416" s="4">
        <f>IF(E416=0,0,(F416/E416)*100)</f>
        <v>92.826651248047042</v>
      </c>
      <c r="N416" s="4">
        <f>D416-H416</f>
        <v>1595.94</v>
      </c>
      <c r="O416" s="4">
        <f>E416-H416</f>
        <v>660.29000000000042</v>
      </c>
      <c r="P416" s="4">
        <f>IF(E416=0,0,(H416/E416)*100)</f>
        <v>83.754105822579248</v>
      </c>
    </row>
    <row r="417" spans="1:16">
      <c r="A417" s="8" t="s">
        <v>57</v>
      </c>
      <c r="B417" s="3" t="s">
        <v>58</v>
      </c>
      <c r="C417" s="4">
        <v>6892400</v>
      </c>
      <c r="D417" s="4">
        <v>6790000</v>
      </c>
      <c r="E417" s="4">
        <v>5812304.4699999997</v>
      </c>
      <c r="F417" s="4">
        <v>5798451.9400000004</v>
      </c>
      <c r="G417" s="4">
        <v>0</v>
      </c>
      <c r="H417" s="4">
        <v>5798451.9400000004</v>
      </c>
      <c r="I417" s="4">
        <v>0</v>
      </c>
      <c r="J417" s="4">
        <v>0</v>
      </c>
      <c r="K417" s="4">
        <f>E417-F417</f>
        <v>13852.529999999329</v>
      </c>
      <c r="L417" s="4">
        <f>D417-F417</f>
        <v>991548.05999999959</v>
      </c>
      <c r="M417" s="4">
        <f>IF(E417=0,0,(F417/E417)*100)</f>
        <v>99.761668885869653</v>
      </c>
      <c r="N417" s="4">
        <f>D417-H417</f>
        <v>991548.05999999959</v>
      </c>
      <c r="O417" s="4">
        <f>E417-H417</f>
        <v>13852.529999999329</v>
      </c>
      <c r="P417" s="4">
        <f>IF(E417=0,0,(H417/E417)*100)</f>
        <v>99.761668885869653</v>
      </c>
    </row>
    <row r="418" spans="1:16">
      <c r="A418" s="8" t="s">
        <v>59</v>
      </c>
      <c r="B418" s="3" t="s">
        <v>60</v>
      </c>
      <c r="C418" s="4">
        <v>6892400</v>
      </c>
      <c r="D418" s="4">
        <v>6790000</v>
      </c>
      <c r="E418" s="4">
        <v>5812304.4699999997</v>
      </c>
      <c r="F418" s="4">
        <v>5798451.9400000004</v>
      </c>
      <c r="G418" s="4">
        <v>0</v>
      </c>
      <c r="H418" s="4">
        <v>5798451.9400000004</v>
      </c>
      <c r="I418" s="4">
        <v>0</v>
      </c>
      <c r="J418" s="4">
        <v>0</v>
      </c>
      <c r="K418" s="4">
        <f>E418-F418</f>
        <v>13852.529999999329</v>
      </c>
      <c r="L418" s="4">
        <f>D418-F418</f>
        <v>991548.05999999959</v>
      </c>
      <c r="M418" s="4">
        <f>IF(E418=0,0,(F418/E418)*100)</f>
        <v>99.761668885869653</v>
      </c>
      <c r="N418" s="4">
        <f>D418-H418</f>
        <v>991548.05999999959</v>
      </c>
      <c r="O418" s="4">
        <f>E418-H418</f>
        <v>13852.529999999329</v>
      </c>
      <c r="P418" s="4">
        <f>IF(E418=0,0,(H418/E418)*100)</f>
        <v>99.761668885869653</v>
      </c>
    </row>
    <row r="419" spans="1:16">
      <c r="A419" s="5" t="s">
        <v>164</v>
      </c>
      <c r="B419" s="6" t="s">
        <v>165</v>
      </c>
      <c r="C419" s="7">
        <v>823800</v>
      </c>
      <c r="D419" s="7">
        <v>831000</v>
      </c>
      <c r="E419" s="7">
        <v>729269.79</v>
      </c>
      <c r="F419" s="7">
        <v>729268.94</v>
      </c>
      <c r="G419" s="7">
        <v>0</v>
      </c>
      <c r="H419" s="7">
        <v>729268.94</v>
      </c>
      <c r="I419" s="7">
        <v>0</v>
      </c>
      <c r="J419" s="7">
        <v>0</v>
      </c>
      <c r="K419" s="7">
        <f>E419-F419</f>
        <v>0.85000000009313226</v>
      </c>
      <c r="L419" s="7">
        <f>D419-F419</f>
        <v>101731.06000000006</v>
      </c>
      <c r="M419" s="7">
        <f>IF(E419=0,0,(F419/E419)*100)</f>
        <v>99.999883445055346</v>
      </c>
      <c r="N419" s="7">
        <f>D419-H419</f>
        <v>101731.06000000006</v>
      </c>
      <c r="O419" s="7">
        <f>E419-H419</f>
        <v>0.85000000009313226</v>
      </c>
      <c r="P419" s="7">
        <f>IF(E419=0,0,(H419/E419)*100)</f>
        <v>99.999883445055346</v>
      </c>
    </row>
    <row r="420" spans="1:16">
      <c r="A420" s="8" t="s">
        <v>21</v>
      </c>
      <c r="B420" s="3" t="s">
        <v>22</v>
      </c>
      <c r="C420" s="4">
        <v>823800</v>
      </c>
      <c r="D420" s="4">
        <v>831000</v>
      </c>
      <c r="E420" s="4">
        <v>729269.79</v>
      </c>
      <c r="F420" s="4">
        <v>729268.94</v>
      </c>
      <c r="G420" s="4">
        <v>0</v>
      </c>
      <c r="H420" s="4">
        <v>729268.94</v>
      </c>
      <c r="I420" s="4">
        <v>0</v>
      </c>
      <c r="J420" s="4">
        <v>0</v>
      </c>
      <c r="K420" s="4">
        <f>E420-F420</f>
        <v>0.85000000009313226</v>
      </c>
      <c r="L420" s="4">
        <f>D420-F420</f>
        <v>101731.06000000006</v>
      </c>
      <c r="M420" s="4">
        <f>IF(E420=0,0,(F420/E420)*100)</f>
        <v>99.999883445055346</v>
      </c>
      <c r="N420" s="4">
        <f>D420-H420</f>
        <v>101731.06000000006</v>
      </c>
      <c r="O420" s="4">
        <f>E420-H420</f>
        <v>0.85000000009313226</v>
      </c>
      <c r="P420" s="4">
        <f>IF(E420=0,0,(H420/E420)*100)</f>
        <v>99.999883445055346</v>
      </c>
    </row>
    <row r="421" spans="1:16">
      <c r="A421" s="8" t="s">
        <v>57</v>
      </c>
      <c r="B421" s="3" t="s">
        <v>58</v>
      </c>
      <c r="C421" s="4">
        <v>823800</v>
      </c>
      <c r="D421" s="4">
        <v>831000</v>
      </c>
      <c r="E421" s="4">
        <v>729269.79</v>
      </c>
      <c r="F421" s="4">
        <v>729268.94</v>
      </c>
      <c r="G421" s="4">
        <v>0</v>
      </c>
      <c r="H421" s="4">
        <v>729268.94</v>
      </c>
      <c r="I421" s="4">
        <v>0</v>
      </c>
      <c r="J421" s="4">
        <v>0</v>
      </c>
      <c r="K421" s="4">
        <f>E421-F421</f>
        <v>0.85000000009313226</v>
      </c>
      <c r="L421" s="4">
        <f>D421-F421</f>
        <v>101731.06000000006</v>
      </c>
      <c r="M421" s="4">
        <f>IF(E421=0,0,(F421/E421)*100)</f>
        <v>99.999883445055346</v>
      </c>
      <c r="N421" s="4">
        <f>D421-H421</f>
        <v>101731.06000000006</v>
      </c>
      <c r="O421" s="4">
        <f>E421-H421</f>
        <v>0.85000000009313226</v>
      </c>
      <c r="P421" s="4">
        <f>IF(E421=0,0,(H421/E421)*100)</f>
        <v>99.999883445055346</v>
      </c>
    </row>
    <row r="422" spans="1:16">
      <c r="A422" s="8" t="s">
        <v>59</v>
      </c>
      <c r="B422" s="3" t="s">
        <v>60</v>
      </c>
      <c r="C422" s="4">
        <v>823800</v>
      </c>
      <c r="D422" s="4">
        <v>831000</v>
      </c>
      <c r="E422" s="4">
        <v>729269.79</v>
      </c>
      <c r="F422" s="4">
        <v>729268.94</v>
      </c>
      <c r="G422" s="4">
        <v>0</v>
      </c>
      <c r="H422" s="4">
        <v>729268.94</v>
      </c>
      <c r="I422" s="4">
        <v>0</v>
      </c>
      <c r="J422" s="4">
        <v>0</v>
      </c>
      <c r="K422" s="4">
        <f>E422-F422</f>
        <v>0.85000000009313226</v>
      </c>
      <c r="L422" s="4">
        <f>D422-F422</f>
        <v>101731.06000000006</v>
      </c>
      <c r="M422" s="4">
        <f>IF(E422=0,0,(F422/E422)*100)</f>
        <v>99.999883445055346</v>
      </c>
      <c r="N422" s="4">
        <f>D422-H422</f>
        <v>101731.06000000006</v>
      </c>
      <c r="O422" s="4">
        <f>E422-H422</f>
        <v>0.85000000009313226</v>
      </c>
      <c r="P422" s="4">
        <f>IF(E422=0,0,(H422/E422)*100)</f>
        <v>99.999883445055346</v>
      </c>
    </row>
    <row r="423" spans="1:16">
      <c r="A423" s="5" t="s">
        <v>166</v>
      </c>
      <c r="B423" s="6" t="s">
        <v>167</v>
      </c>
      <c r="C423" s="7">
        <v>300000</v>
      </c>
      <c r="D423" s="7">
        <v>300000</v>
      </c>
      <c r="E423" s="7">
        <v>245000</v>
      </c>
      <c r="F423" s="7">
        <v>229256.65</v>
      </c>
      <c r="G423" s="7">
        <v>0</v>
      </c>
      <c r="H423" s="7">
        <v>228560.59</v>
      </c>
      <c r="I423" s="7">
        <v>696.06</v>
      </c>
      <c r="J423" s="7">
        <v>0</v>
      </c>
      <c r="K423" s="7">
        <f>E423-F423</f>
        <v>15743.350000000006</v>
      </c>
      <c r="L423" s="7">
        <f>D423-F423</f>
        <v>70743.350000000006</v>
      </c>
      <c r="M423" s="7">
        <f>IF(E423=0,0,(F423/E423)*100)</f>
        <v>93.574142857142846</v>
      </c>
      <c r="N423" s="7">
        <f>D423-H423</f>
        <v>71439.41</v>
      </c>
      <c r="O423" s="7">
        <f>E423-H423</f>
        <v>16439.410000000003</v>
      </c>
      <c r="P423" s="7">
        <f>IF(E423=0,0,(H423/E423)*100)</f>
        <v>93.290036734693871</v>
      </c>
    </row>
    <row r="424" spans="1:16">
      <c r="A424" s="8" t="s">
        <v>21</v>
      </c>
      <c r="B424" s="3" t="s">
        <v>22</v>
      </c>
      <c r="C424" s="4">
        <v>300000</v>
      </c>
      <c r="D424" s="4">
        <v>300000</v>
      </c>
      <c r="E424" s="4">
        <v>245000</v>
      </c>
      <c r="F424" s="4">
        <v>229256.65</v>
      </c>
      <c r="G424" s="4">
        <v>0</v>
      </c>
      <c r="H424" s="4">
        <v>228560.59</v>
      </c>
      <c r="I424" s="4">
        <v>696.06</v>
      </c>
      <c r="J424" s="4">
        <v>0</v>
      </c>
      <c r="K424" s="4">
        <f>E424-F424</f>
        <v>15743.350000000006</v>
      </c>
      <c r="L424" s="4">
        <f>D424-F424</f>
        <v>70743.350000000006</v>
      </c>
      <c r="M424" s="4">
        <f>IF(E424=0,0,(F424/E424)*100)</f>
        <v>93.574142857142846</v>
      </c>
      <c r="N424" s="4">
        <f>D424-H424</f>
        <v>71439.41</v>
      </c>
      <c r="O424" s="4">
        <f>E424-H424</f>
        <v>16439.410000000003</v>
      </c>
      <c r="P424" s="4">
        <f>IF(E424=0,0,(H424/E424)*100)</f>
        <v>93.290036734693871</v>
      </c>
    </row>
    <row r="425" spans="1:16">
      <c r="A425" s="8" t="s">
        <v>57</v>
      </c>
      <c r="B425" s="3" t="s">
        <v>58</v>
      </c>
      <c r="C425" s="4">
        <v>300000</v>
      </c>
      <c r="D425" s="4">
        <v>300000</v>
      </c>
      <c r="E425" s="4">
        <v>245000</v>
      </c>
      <c r="F425" s="4">
        <v>229256.65</v>
      </c>
      <c r="G425" s="4">
        <v>0</v>
      </c>
      <c r="H425" s="4">
        <v>228560.59</v>
      </c>
      <c r="I425" s="4">
        <v>696.06</v>
      </c>
      <c r="J425" s="4">
        <v>0</v>
      </c>
      <c r="K425" s="4">
        <f>E425-F425</f>
        <v>15743.350000000006</v>
      </c>
      <c r="L425" s="4">
        <f>D425-F425</f>
        <v>70743.350000000006</v>
      </c>
      <c r="M425" s="4">
        <f>IF(E425=0,0,(F425/E425)*100)</f>
        <v>93.574142857142846</v>
      </c>
      <c r="N425" s="4">
        <f>D425-H425</f>
        <v>71439.41</v>
      </c>
      <c r="O425" s="4">
        <f>E425-H425</f>
        <v>16439.410000000003</v>
      </c>
      <c r="P425" s="4">
        <f>IF(E425=0,0,(H425/E425)*100)</f>
        <v>93.290036734693871</v>
      </c>
    </row>
    <row r="426" spans="1:16">
      <c r="A426" s="8" t="s">
        <v>59</v>
      </c>
      <c r="B426" s="3" t="s">
        <v>60</v>
      </c>
      <c r="C426" s="4">
        <v>300000</v>
      </c>
      <c r="D426" s="4">
        <v>300000</v>
      </c>
      <c r="E426" s="4">
        <v>245000</v>
      </c>
      <c r="F426" s="4">
        <v>229256.65</v>
      </c>
      <c r="G426" s="4">
        <v>0</v>
      </c>
      <c r="H426" s="4">
        <v>228560.59</v>
      </c>
      <c r="I426" s="4">
        <v>696.06</v>
      </c>
      <c r="J426" s="4">
        <v>0</v>
      </c>
      <c r="K426" s="4">
        <f>E426-F426</f>
        <v>15743.350000000006</v>
      </c>
      <c r="L426" s="4">
        <f>D426-F426</f>
        <v>70743.350000000006</v>
      </c>
      <c r="M426" s="4">
        <f>IF(E426=0,0,(F426/E426)*100)</f>
        <v>93.574142857142846</v>
      </c>
      <c r="N426" s="4">
        <f>D426-H426</f>
        <v>71439.41</v>
      </c>
      <c r="O426" s="4">
        <f>E426-H426</f>
        <v>16439.410000000003</v>
      </c>
      <c r="P426" s="4">
        <f>IF(E426=0,0,(H426/E426)*100)</f>
        <v>93.290036734693871</v>
      </c>
    </row>
    <row r="427" spans="1:16">
      <c r="A427" s="5" t="s">
        <v>168</v>
      </c>
      <c r="B427" s="6" t="s">
        <v>169</v>
      </c>
      <c r="C427" s="7">
        <v>220000</v>
      </c>
      <c r="D427" s="7">
        <v>169680</v>
      </c>
      <c r="E427" s="7">
        <v>100998.84</v>
      </c>
      <c r="F427" s="7">
        <v>60341</v>
      </c>
      <c r="G427" s="7">
        <v>0</v>
      </c>
      <c r="H427" s="7">
        <v>60341</v>
      </c>
      <c r="I427" s="7">
        <v>0</v>
      </c>
      <c r="J427" s="7">
        <v>0.74</v>
      </c>
      <c r="K427" s="7">
        <f>E427-F427</f>
        <v>40657.839999999997</v>
      </c>
      <c r="L427" s="7">
        <f>D427-F427</f>
        <v>109339</v>
      </c>
      <c r="M427" s="7">
        <f>IF(E427=0,0,(F427/E427)*100)</f>
        <v>59.744250528025866</v>
      </c>
      <c r="N427" s="7">
        <f>D427-H427</f>
        <v>109339</v>
      </c>
      <c r="O427" s="7">
        <f>E427-H427</f>
        <v>40657.839999999997</v>
      </c>
      <c r="P427" s="7">
        <f>IF(E427=0,0,(H427/E427)*100)</f>
        <v>59.744250528025866</v>
      </c>
    </row>
    <row r="428" spans="1:16">
      <c r="A428" s="8" t="s">
        <v>21</v>
      </c>
      <c r="B428" s="3" t="s">
        <v>22</v>
      </c>
      <c r="C428" s="4">
        <v>220000</v>
      </c>
      <c r="D428" s="4">
        <v>169680</v>
      </c>
      <c r="E428" s="4">
        <v>100998.84</v>
      </c>
      <c r="F428" s="4">
        <v>60341</v>
      </c>
      <c r="G428" s="4">
        <v>0</v>
      </c>
      <c r="H428" s="4">
        <v>60341</v>
      </c>
      <c r="I428" s="4">
        <v>0</v>
      </c>
      <c r="J428" s="4">
        <v>0.74</v>
      </c>
      <c r="K428" s="4">
        <f>E428-F428</f>
        <v>40657.839999999997</v>
      </c>
      <c r="L428" s="4">
        <f>D428-F428</f>
        <v>109339</v>
      </c>
      <c r="M428" s="4">
        <f>IF(E428=0,0,(F428/E428)*100)</f>
        <v>59.744250528025866</v>
      </c>
      <c r="N428" s="4">
        <f>D428-H428</f>
        <v>109339</v>
      </c>
      <c r="O428" s="4">
        <f>E428-H428</f>
        <v>40657.839999999997</v>
      </c>
      <c r="P428" s="4">
        <f>IF(E428=0,0,(H428/E428)*100)</f>
        <v>59.744250528025866</v>
      </c>
    </row>
    <row r="429" spans="1:16">
      <c r="A429" s="8" t="s">
        <v>57</v>
      </c>
      <c r="B429" s="3" t="s">
        <v>58</v>
      </c>
      <c r="C429" s="4">
        <v>220000</v>
      </c>
      <c r="D429" s="4">
        <v>169680</v>
      </c>
      <c r="E429" s="4">
        <v>100998.84</v>
      </c>
      <c r="F429" s="4">
        <v>60341</v>
      </c>
      <c r="G429" s="4">
        <v>0</v>
      </c>
      <c r="H429" s="4">
        <v>60341</v>
      </c>
      <c r="I429" s="4">
        <v>0</v>
      </c>
      <c r="J429" s="4">
        <v>0.74</v>
      </c>
      <c r="K429" s="4">
        <f>E429-F429</f>
        <v>40657.839999999997</v>
      </c>
      <c r="L429" s="4">
        <f>D429-F429</f>
        <v>109339</v>
      </c>
      <c r="M429" s="4">
        <f>IF(E429=0,0,(F429/E429)*100)</f>
        <v>59.744250528025866</v>
      </c>
      <c r="N429" s="4">
        <f>D429-H429</f>
        <v>109339</v>
      </c>
      <c r="O429" s="4">
        <f>E429-H429</f>
        <v>40657.839999999997</v>
      </c>
      <c r="P429" s="4">
        <f>IF(E429=0,0,(H429/E429)*100)</f>
        <v>59.744250528025866</v>
      </c>
    </row>
    <row r="430" spans="1:16">
      <c r="A430" s="8" t="s">
        <v>59</v>
      </c>
      <c r="B430" s="3" t="s">
        <v>60</v>
      </c>
      <c r="C430" s="4">
        <v>220000</v>
      </c>
      <c r="D430" s="4">
        <v>169680</v>
      </c>
      <c r="E430" s="4">
        <v>100998.84</v>
      </c>
      <c r="F430" s="4">
        <v>60341</v>
      </c>
      <c r="G430" s="4">
        <v>0</v>
      </c>
      <c r="H430" s="4">
        <v>60341</v>
      </c>
      <c r="I430" s="4">
        <v>0</v>
      </c>
      <c r="J430" s="4">
        <v>0.74</v>
      </c>
      <c r="K430" s="4">
        <f>E430-F430</f>
        <v>40657.839999999997</v>
      </c>
      <c r="L430" s="4">
        <f>D430-F430</f>
        <v>109339</v>
      </c>
      <c r="M430" s="4">
        <f>IF(E430=0,0,(F430/E430)*100)</f>
        <v>59.744250528025866</v>
      </c>
      <c r="N430" s="4">
        <f>D430-H430</f>
        <v>109339</v>
      </c>
      <c r="O430" s="4">
        <f>E430-H430</f>
        <v>40657.839999999997</v>
      </c>
      <c r="P430" s="4">
        <f>IF(E430=0,0,(H430/E430)*100)</f>
        <v>59.744250528025866</v>
      </c>
    </row>
    <row r="431" spans="1:16">
      <c r="A431" s="5" t="s">
        <v>170</v>
      </c>
      <c r="B431" s="6" t="s">
        <v>171</v>
      </c>
      <c r="C431" s="7">
        <v>50000</v>
      </c>
      <c r="D431" s="7">
        <v>50000</v>
      </c>
      <c r="E431" s="7">
        <v>39445.5</v>
      </c>
      <c r="F431" s="7">
        <v>32472</v>
      </c>
      <c r="G431" s="7">
        <v>0</v>
      </c>
      <c r="H431" s="7">
        <v>32472</v>
      </c>
      <c r="I431" s="7">
        <v>0</v>
      </c>
      <c r="J431" s="7">
        <v>0</v>
      </c>
      <c r="K431" s="7">
        <f>E431-F431</f>
        <v>6973.5</v>
      </c>
      <c r="L431" s="7">
        <f>D431-F431</f>
        <v>17528</v>
      </c>
      <c r="M431" s="7">
        <f>IF(E431=0,0,(F431/E431)*100)</f>
        <v>82.321177320606907</v>
      </c>
      <c r="N431" s="7">
        <f>D431-H431</f>
        <v>17528</v>
      </c>
      <c r="O431" s="7">
        <f>E431-H431</f>
        <v>6973.5</v>
      </c>
      <c r="P431" s="7">
        <f>IF(E431=0,0,(H431/E431)*100)</f>
        <v>82.321177320606907</v>
      </c>
    </row>
    <row r="432" spans="1:16">
      <c r="A432" s="8" t="s">
        <v>21</v>
      </c>
      <c r="B432" s="3" t="s">
        <v>22</v>
      </c>
      <c r="C432" s="4">
        <v>50000</v>
      </c>
      <c r="D432" s="4">
        <v>50000</v>
      </c>
      <c r="E432" s="4">
        <v>39445.5</v>
      </c>
      <c r="F432" s="4">
        <v>32472</v>
      </c>
      <c r="G432" s="4">
        <v>0</v>
      </c>
      <c r="H432" s="4">
        <v>32472</v>
      </c>
      <c r="I432" s="4">
        <v>0</v>
      </c>
      <c r="J432" s="4">
        <v>0</v>
      </c>
      <c r="K432" s="4">
        <f>E432-F432</f>
        <v>6973.5</v>
      </c>
      <c r="L432" s="4">
        <f>D432-F432</f>
        <v>17528</v>
      </c>
      <c r="M432" s="4">
        <f>IF(E432=0,0,(F432/E432)*100)</f>
        <v>82.321177320606907</v>
      </c>
      <c r="N432" s="4">
        <f>D432-H432</f>
        <v>17528</v>
      </c>
      <c r="O432" s="4">
        <f>E432-H432</f>
        <v>6973.5</v>
      </c>
      <c r="P432" s="4">
        <f>IF(E432=0,0,(H432/E432)*100)</f>
        <v>82.321177320606907</v>
      </c>
    </row>
    <row r="433" spans="1:16">
      <c r="A433" s="8" t="s">
        <v>53</v>
      </c>
      <c r="B433" s="3" t="s">
        <v>54</v>
      </c>
      <c r="C433" s="4">
        <v>50000</v>
      </c>
      <c r="D433" s="4">
        <v>50000</v>
      </c>
      <c r="E433" s="4">
        <v>39445.5</v>
      </c>
      <c r="F433" s="4">
        <v>32472</v>
      </c>
      <c r="G433" s="4">
        <v>0</v>
      </c>
      <c r="H433" s="4">
        <v>32472</v>
      </c>
      <c r="I433" s="4">
        <v>0</v>
      </c>
      <c r="J433" s="4">
        <v>0</v>
      </c>
      <c r="K433" s="4">
        <f>E433-F433</f>
        <v>6973.5</v>
      </c>
      <c r="L433" s="4">
        <f>D433-F433</f>
        <v>17528</v>
      </c>
      <c r="M433" s="4">
        <f>IF(E433=0,0,(F433/E433)*100)</f>
        <v>82.321177320606907</v>
      </c>
      <c r="N433" s="4">
        <f>D433-H433</f>
        <v>17528</v>
      </c>
      <c r="O433" s="4">
        <f>E433-H433</f>
        <v>6973.5</v>
      </c>
      <c r="P433" s="4">
        <f>IF(E433=0,0,(H433/E433)*100)</f>
        <v>82.321177320606907</v>
      </c>
    </row>
    <row r="434" spans="1:16">
      <c r="A434" s="8" t="s">
        <v>55</v>
      </c>
      <c r="B434" s="3" t="s">
        <v>56</v>
      </c>
      <c r="C434" s="4">
        <v>50000</v>
      </c>
      <c r="D434" s="4">
        <v>50000</v>
      </c>
      <c r="E434" s="4">
        <v>39445.5</v>
      </c>
      <c r="F434" s="4">
        <v>32472</v>
      </c>
      <c r="G434" s="4">
        <v>0</v>
      </c>
      <c r="H434" s="4">
        <v>32472</v>
      </c>
      <c r="I434" s="4">
        <v>0</v>
      </c>
      <c r="J434" s="4">
        <v>0</v>
      </c>
      <c r="K434" s="4">
        <f>E434-F434</f>
        <v>6973.5</v>
      </c>
      <c r="L434" s="4">
        <f>D434-F434</f>
        <v>17528</v>
      </c>
      <c r="M434" s="4">
        <f>IF(E434=0,0,(F434/E434)*100)</f>
        <v>82.321177320606907</v>
      </c>
      <c r="N434" s="4">
        <f>D434-H434</f>
        <v>17528</v>
      </c>
      <c r="O434" s="4">
        <f>E434-H434</f>
        <v>6973.5</v>
      </c>
      <c r="P434" s="4">
        <f>IF(E434=0,0,(H434/E434)*100)</f>
        <v>82.321177320606907</v>
      </c>
    </row>
    <row r="435" spans="1:16">
      <c r="A435" s="5" t="s">
        <v>172</v>
      </c>
      <c r="B435" s="6" t="s">
        <v>173</v>
      </c>
      <c r="C435" s="7">
        <v>403200</v>
      </c>
      <c r="D435" s="7">
        <v>693520</v>
      </c>
      <c r="E435" s="7">
        <v>596010.65999999992</v>
      </c>
      <c r="F435" s="7">
        <v>478992.34</v>
      </c>
      <c r="G435" s="7">
        <v>0</v>
      </c>
      <c r="H435" s="7">
        <v>477992.34</v>
      </c>
      <c r="I435" s="7">
        <v>1000</v>
      </c>
      <c r="J435" s="7">
        <v>0</v>
      </c>
      <c r="K435" s="7">
        <f>E435-F435</f>
        <v>117018.31999999989</v>
      </c>
      <c r="L435" s="7">
        <f>D435-F435</f>
        <v>214527.65999999997</v>
      </c>
      <c r="M435" s="7">
        <f>IF(E435=0,0,(F435/E435)*100)</f>
        <v>80.36640485591316</v>
      </c>
      <c r="N435" s="7">
        <f>D435-H435</f>
        <v>215527.65999999997</v>
      </c>
      <c r="O435" s="7">
        <f>E435-H435</f>
        <v>118018.31999999989</v>
      </c>
      <c r="P435" s="7">
        <f>IF(E435=0,0,(H435/E435)*100)</f>
        <v>80.198622621951117</v>
      </c>
    </row>
    <row r="436" spans="1:16">
      <c r="A436" s="8" t="s">
        <v>21</v>
      </c>
      <c r="B436" s="3" t="s">
        <v>22</v>
      </c>
      <c r="C436" s="4">
        <v>403200</v>
      </c>
      <c r="D436" s="4">
        <v>693520</v>
      </c>
      <c r="E436" s="4">
        <v>596010.65999999992</v>
      </c>
      <c r="F436" s="4">
        <v>478992.34</v>
      </c>
      <c r="G436" s="4">
        <v>0</v>
      </c>
      <c r="H436" s="4">
        <v>477992.34</v>
      </c>
      <c r="I436" s="4">
        <v>1000</v>
      </c>
      <c r="J436" s="4">
        <v>0</v>
      </c>
      <c r="K436" s="4">
        <f>E436-F436</f>
        <v>117018.31999999989</v>
      </c>
      <c r="L436" s="4">
        <f>D436-F436</f>
        <v>214527.65999999997</v>
      </c>
      <c r="M436" s="4">
        <f>IF(E436=0,0,(F436/E436)*100)</f>
        <v>80.36640485591316</v>
      </c>
      <c r="N436" s="4">
        <f>D436-H436</f>
        <v>215527.65999999997</v>
      </c>
      <c r="O436" s="4">
        <f>E436-H436</f>
        <v>118018.31999999989</v>
      </c>
      <c r="P436" s="4">
        <f>IF(E436=0,0,(H436/E436)*100)</f>
        <v>80.198622621951117</v>
      </c>
    </row>
    <row r="437" spans="1:16">
      <c r="A437" s="8" t="s">
        <v>31</v>
      </c>
      <c r="B437" s="3" t="s">
        <v>32</v>
      </c>
      <c r="C437" s="4">
        <v>3161</v>
      </c>
      <c r="D437" s="4">
        <v>5311</v>
      </c>
      <c r="E437" s="4">
        <v>4599.4799999999996</v>
      </c>
      <c r="F437" s="4">
        <v>2362.34</v>
      </c>
      <c r="G437" s="4">
        <v>0</v>
      </c>
      <c r="H437" s="4">
        <v>2362.34</v>
      </c>
      <c r="I437" s="4">
        <v>0</v>
      </c>
      <c r="J437" s="4">
        <v>0</v>
      </c>
      <c r="K437" s="4">
        <f>E437-F437</f>
        <v>2237.1399999999994</v>
      </c>
      <c r="L437" s="4">
        <f>D437-F437</f>
        <v>2948.66</v>
      </c>
      <c r="M437" s="4">
        <f>IF(E437=0,0,(F437/E437)*100)</f>
        <v>51.361023420038798</v>
      </c>
      <c r="N437" s="4">
        <f>D437-H437</f>
        <v>2948.66</v>
      </c>
      <c r="O437" s="4">
        <f>E437-H437</f>
        <v>2237.1399999999994</v>
      </c>
      <c r="P437" s="4">
        <f>IF(E437=0,0,(H437/E437)*100)</f>
        <v>51.361023420038798</v>
      </c>
    </row>
    <row r="438" spans="1:16">
      <c r="A438" s="8" t="s">
        <v>35</v>
      </c>
      <c r="B438" s="3" t="s">
        <v>36</v>
      </c>
      <c r="C438" s="4">
        <v>3161</v>
      </c>
      <c r="D438" s="4">
        <v>5311</v>
      </c>
      <c r="E438" s="4">
        <v>4599.4799999999996</v>
      </c>
      <c r="F438" s="4">
        <v>2362.34</v>
      </c>
      <c r="G438" s="4">
        <v>0</v>
      </c>
      <c r="H438" s="4">
        <v>2362.34</v>
      </c>
      <c r="I438" s="4">
        <v>0</v>
      </c>
      <c r="J438" s="4">
        <v>0</v>
      </c>
      <c r="K438" s="4">
        <f>E438-F438</f>
        <v>2237.1399999999994</v>
      </c>
      <c r="L438" s="4">
        <f>D438-F438</f>
        <v>2948.66</v>
      </c>
      <c r="M438" s="4">
        <f>IF(E438=0,0,(F438/E438)*100)</f>
        <v>51.361023420038798</v>
      </c>
      <c r="N438" s="4">
        <f>D438-H438</f>
        <v>2948.66</v>
      </c>
      <c r="O438" s="4">
        <f>E438-H438</f>
        <v>2237.1399999999994</v>
      </c>
      <c r="P438" s="4">
        <f>IF(E438=0,0,(H438/E438)*100)</f>
        <v>51.361023420038798</v>
      </c>
    </row>
    <row r="439" spans="1:16">
      <c r="A439" s="8" t="s">
        <v>57</v>
      </c>
      <c r="B439" s="3" t="s">
        <v>58</v>
      </c>
      <c r="C439" s="4">
        <v>400039</v>
      </c>
      <c r="D439" s="4">
        <v>688209</v>
      </c>
      <c r="E439" s="4">
        <v>591411.17999999993</v>
      </c>
      <c r="F439" s="4">
        <v>476630</v>
      </c>
      <c r="G439" s="4">
        <v>0</v>
      </c>
      <c r="H439" s="4">
        <v>475630</v>
      </c>
      <c r="I439" s="4">
        <v>1000</v>
      </c>
      <c r="J439" s="4">
        <v>0</v>
      </c>
      <c r="K439" s="4">
        <f>E439-F439</f>
        <v>114781.17999999993</v>
      </c>
      <c r="L439" s="4">
        <f>D439-F439</f>
        <v>211579</v>
      </c>
      <c r="M439" s="4">
        <f>IF(E439=0,0,(F439/E439)*100)</f>
        <v>80.591983398081865</v>
      </c>
      <c r="N439" s="4">
        <f>D439-H439</f>
        <v>212579</v>
      </c>
      <c r="O439" s="4">
        <f>E439-H439</f>
        <v>115781.17999999993</v>
      </c>
      <c r="P439" s="4">
        <f>IF(E439=0,0,(H439/E439)*100)</f>
        <v>80.422896300337115</v>
      </c>
    </row>
    <row r="440" spans="1:16">
      <c r="A440" s="8" t="s">
        <v>59</v>
      </c>
      <c r="B440" s="3" t="s">
        <v>60</v>
      </c>
      <c r="C440" s="4">
        <v>400039</v>
      </c>
      <c r="D440" s="4">
        <v>688209</v>
      </c>
      <c r="E440" s="4">
        <v>591411.17999999993</v>
      </c>
      <c r="F440" s="4">
        <v>476630</v>
      </c>
      <c r="G440" s="4">
        <v>0</v>
      </c>
      <c r="H440" s="4">
        <v>475630</v>
      </c>
      <c r="I440" s="4">
        <v>1000</v>
      </c>
      <c r="J440" s="4">
        <v>0</v>
      </c>
      <c r="K440" s="4">
        <f>E440-F440</f>
        <v>114781.17999999993</v>
      </c>
      <c r="L440" s="4">
        <f>D440-F440</f>
        <v>211579</v>
      </c>
      <c r="M440" s="4">
        <f>IF(E440=0,0,(F440/E440)*100)</f>
        <v>80.591983398081865</v>
      </c>
      <c r="N440" s="4">
        <f>D440-H440</f>
        <v>212579</v>
      </c>
      <c r="O440" s="4">
        <f>E440-H440</f>
        <v>115781.17999999993</v>
      </c>
      <c r="P440" s="4">
        <f>IF(E440=0,0,(H440/E440)*100)</f>
        <v>80.422896300337115</v>
      </c>
    </row>
    <row r="441" spans="1:16">
      <c r="A441" s="5" t="s">
        <v>174</v>
      </c>
      <c r="B441" s="6" t="s">
        <v>175</v>
      </c>
      <c r="C441" s="7">
        <v>8125400</v>
      </c>
      <c r="D441" s="7">
        <v>8306180</v>
      </c>
      <c r="E441" s="7">
        <v>6980380</v>
      </c>
      <c r="F441" s="7">
        <v>6112161.2200000007</v>
      </c>
      <c r="G441" s="7">
        <v>0</v>
      </c>
      <c r="H441" s="7">
        <v>6112076.8000000007</v>
      </c>
      <c r="I441" s="7">
        <v>84.42</v>
      </c>
      <c r="J441" s="7">
        <v>0</v>
      </c>
      <c r="K441" s="7">
        <f>E441-F441</f>
        <v>868218.77999999933</v>
      </c>
      <c r="L441" s="7">
        <f>D441-F441</f>
        <v>2194018.7799999993</v>
      </c>
      <c r="M441" s="7">
        <f>IF(E441=0,0,(F441/E441)*100)</f>
        <v>87.562012669797355</v>
      </c>
      <c r="N441" s="7">
        <f>D441-H441</f>
        <v>2194103.1999999993</v>
      </c>
      <c r="O441" s="7">
        <f>E441-H441</f>
        <v>868303.19999999925</v>
      </c>
      <c r="P441" s="7">
        <f>IF(E441=0,0,(H441/E441)*100)</f>
        <v>87.560803280050663</v>
      </c>
    </row>
    <row r="442" spans="1:16">
      <c r="A442" s="8" t="s">
        <v>21</v>
      </c>
      <c r="B442" s="3" t="s">
        <v>22</v>
      </c>
      <c r="C442" s="4">
        <v>8125400</v>
      </c>
      <c r="D442" s="4">
        <v>8306180</v>
      </c>
      <c r="E442" s="4">
        <v>6980380</v>
      </c>
      <c r="F442" s="4">
        <v>6112161.2200000007</v>
      </c>
      <c r="G442" s="4">
        <v>0</v>
      </c>
      <c r="H442" s="4">
        <v>6112076.8000000007</v>
      </c>
      <c r="I442" s="4">
        <v>84.42</v>
      </c>
      <c r="J442" s="4">
        <v>0</v>
      </c>
      <c r="K442" s="4">
        <f>E442-F442</f>
        <v>868218.77999999933</v>
      </c>
      <c r="L442" s="4">
        <f>D442-F442</f>
        <v>2194018.7799999993</v>
      </c>
      <c r="M442" s="4">
        <f>IF(E442=0,0,(F442/E442)*100)</f>
        <v>87.562012669797355</v>
      </c>
      <c r="N442" s="4">
        <f>D442-H442</f>
        <v>2194103.1999999993</v>
      </c>
      <c r="O442" s="4">
        <f>E442-H442</f>
        <v>868303.19999999925</v>
      </c>
      <c r="P442" s="4">
        <f>IF(E442=0,0,(H442/E442)*100)</f>
        <v>87.560803280050663</v>
      </c>
    </row>
    <row r="443" spans="1:16">
      <c r="A443" s="8" t="s">
        <v>23</v>
      </c>
      <c r="B443" s="3" t="s">
        <v>24</v>
      </c>
      <c r="C443" s="4">
        <v>6501000</v>
      </c>
      <c r="D443" s="4">
        <v>6501000</v>
      </c>
      <c r="E443" s="4">
        <v>5461500</v>
      </c>
      <c r="F443" s="4">
        <v>4740319.1500000004</v>
      </c>
      <c r="G443" s="4">
        <v>0</v>
      </c>
      <c r="H443" s="4">
        <v>4740286.8199999994</v>
      </c>
      <c r="I443" s="4">
        <v>32.33</v>
      </c>
      <c r="J443" s="4">
        <v>0</v>
      </c>
      <c r="K443" s="4">
        <f>E443-F443</f>
        <v>721180.84999999963</v>
      </c>
      <c r="L443" s="4">
        <f>D443-F443</f>
        <v>1760680.8499999996</v>
      </c>
      <c r="M443" s="4">
        <f>IF(E443=0,0,(F443/E443)*100)</f>
        <v>86.795187219628318</v>
      </c>
      <c r="N443" s="4">
        <f>D443-H443</f>
        <v>1760713.1800000006</v>
      </c>
      <c r="O443" s="4">
        <f>E443-H443</f>
        <v>721213.18000000063</v>
      </c>
      <c r="P443" s="4">
        <f>IF(E443=0,0,(H443/E443)*100)</f>
        <v>86.79459525771307</v>
      </c>
    </row>
    <row r="444" spans="1:16">
      <c r="A444" s="8" t="s">
        <v>25</v>
      </c>
      <c r="B444" s="3" t="s">
        <v>26</v>
      </c>
      <c r="C444" s="4">
        <v>5328700</v>
      </c>
      <c r="D444" s="4">
        <v>5328700</v>
      </c>
      <c r="E444" s="4">
        <v>4476600</v>
      </c>
      <c r="F444" s="4">
        <v>3877148.58</v>
      </c>
      <c r="G444" s="4">
        <v>0</v>
      </c>
      <c r="H444" s="4">
        <v>3877131.81</v>
      </c>
      <c r="I444" s="4">
        <v>16.770000000000003</v>
      </c>
      <c r="J444" s="4">
        <v>0</v>
      </c>
      <c r="K444" s="4">
        <f>E444-F444</f>
        <v>599451.41999999993</v>
      </c>
      <c r="L444" s="4">
        <f>D444-F444</f>
        <v>1451551.42</v>
      </c>
      <c r="M444" s="4">
        <f>IF(E444=0,0,(F444/E444)*100)</f>
        <v>86.609225304918908</v>
      </c>
      <c r="N444" s="4">
        <f>D444-H444</f>
        <v>1451568.19</v>
      </c>
      <c r="O444" s="4">
        <f>E444-H444</f>
        <v>599468.18999999994</v>
      </c>
      <c r="P444" s="4">
        <f>IF(E444=0,0,(H444/E444)*100)</f>
        <v>86.608850690256006</v>
      </c>
    </row>
    <row r="445" spans="1:16">
      <c r="A445" s="8" t="s">
        <v>27</v>
      </c>
      <c r="B445" s="3" t="s">
        <v>28</v>
      </c>
      <c r="C445" s="4">
        <v>5328700</v>
      </c>
      <c r="D445" s="4">
        <v>5328700</v>
      </c>
      <c r="E445" s="4">
        <v>4476600</v>
      </c>
      <c r="F445" s="4">
        <v>3877148.58</v>
      </c>
      <c r="G445" s="4">
        <v>0</v>
      </c>
      <c r="H445" s="4">
        <v>3877131.81</v>
      </c>
      <c r="I445" s="4">
        <v>16.770000000000003</v>
      </c>
      <c r="J445" s="4">
        <v>0</v>
      </c>
      <c r="K445" s="4">
        <f>E445-F445</f>
        <v>599451.41999999993</v>
      </c>
      <c r="L445" s="4">
        <f>D445-F445</f>
        <v>1451551.42</v>
      </c>
      <c r="M445" s="4">
        <f>IF(E445=0,0,(F445/E445)*100)</f>
        <v>86.609225304918908</v>
      </c>
      <c r="N445" s="4">
        <f>D445-H445</f>
        <v>1451568.19</v>
      </c>
      <c r="O445" s="4">
        <f>E445-H445</f>
        <v>599468.18999999994</v>
      </c>
      <c r="P445" s="4">
        <f>IF(E445=0,0,(H445/E445)*100)</f>
        <v>86.608850690256006</v>
      </c>
    </row>
    <row r="446" spans="1:16">
      <c r="A446" s="8" t="s">
        <v>29</v>
      </c>
      <c r="B446" s="3" t="s">
        <v>30</v>
      </c>
      <c r="C446" s="4">
        <v>1172300</v>
      </c>
      <c r="D446" s="4">
        <v>1172300</v>
      </c>
      <c r="E446" s="4">
        <v>984900</v>
      </c>
      <c r="F446" s="4">
        <v>863170.57000000007</v>
      </c>
      <c r="G446" s="4">
        <v>0</v>
      </c>
      <c r="H446" s="4">
        <v>863155.01</v>
      </c>
      <c r="I446" s="4">
        <v>15.559999999999999</v>
      </c>
      <c r="J446" s="4">
        <v>0</v>
      </c>
      <c r="K446" s="4">
        <f>E446-F446</f>
        <v>121729.42999999993</v>
      </c>
      <c r="L446" s="4">
        <f>D446-F446</f>
        <v>309129.42999999993</v>
      </c>
      <c r="M446" s="4">
        <f>IF(E446=0,0,(F446/E446)*100)</f>
        <v>87.64042745456392</v>
      </c>
      <c r="N446" s="4">
        <f>D446-H446</f>
        <v>309144.99</v>
      </c>
      <c r="O446" s="4">
        <f>E446-H446</f>
        <v>121744.98999999999</v>
      </c>
      <c r="P446" s="4">
        <f>IF(E446=0,0,(H446/E446)*100)</f>
        <v>87.638847598740995</v>
      </c>
    </row>
    <row r="447" spans="1:16">
      <c r="A447" s="8" t="s">
        <v>31</v>
      </c>
      <c r="B447" s="3" t="s">
        <v>32</v>
      </c>
      <c r="C447" s="4">
        <v>1058400</v>
      </c>
      <c r="D447" s="4">
        <v>1239180</v>
      </c>
      <c r="E447" s="4">
        <v>1046880</v>
      </c>
      <c r="F447" s="4">
        <v>900647.42</v>
      </c>
      <c r="G447" s="4">
        <v>0</v>
      </c>
      <c r="H447" s="4">
        <v>900601.94000000006</v>
      </c>
      <c r="I447" s="4">
        <v>45.48</v>
      </c>
      <c r="J447" s="4">
        <v>0</v>
      </c>
      <c r="K447" s="4">
        <f>E447-F447</f>
        <v>146232.57999999996</v>
      </c>
      <c r="L447" s="4">
        <f>D447-F447</f>
        <v>338532.57999999996</v>
      </c>
      <c r="M447" s="4">
        <f>IF(E447=0,0,(F447/E447)*100)</f>
        <v>86.031581461103471</v>
      </c>
      <c r="N447" s="4">
        <f>D447-H447</f>
        <v>338578.05999999994</v>
      </c>
      <c r="O447" s="4">
        <f>E447-H447</f>
        <v>146278.05999999994</v>
      </c>
      <c r="P447" s="4">
        <f>IF(E447=0,0,(H447/E447)*100)</f>
        <v>86.027237123643602</v>
      </c>
    </row>
    <row r="448" spans="1:16">
      <c r="A448" s="8" t="s">
        <v>33</v>
      </c>
      <c r="B448" s="3" t="s">
        <v>34</v>
      </c>
      <c r="C448" s="4">
        <v>112500</v>
      </c>
      <c r="D448" s="4">
        <v>112500</v>
      </c>
      <c r="E448" s="4">
        <v>110500</v>
      </c>
      <c r="F448" s="4">
        <v>86320.650000000009</v>
      </c>
      <c r="G448" s="4">
        <v>0</v>
      </c>
      <c r="H448" s="4">
        <v>86319.71</v>
      </c>
      <c r="I448" s="4">
        <v>0.94</v>
      </c>
      <c r="J448" s="4">
        <v>0</v>
      </c>
      <c r="K448" s="4">
        <f>E448-F448</f>
        <v>24179.349999999991</v>
      </c>
      <c r="L448" s="4">
        <f>D448-F448</f>
        <v>26179.349999999991</v>
      </c>
      <c r="M448" s="4">
        <f>IF(E448=0,0,(F448/E448)*100)</f>
        <v>78.118235294117653</v>
      </c>
      <c r="N448" s="4">
        <f>D448-H448</f>
        <v>26180.289999999994</v>
      </c>
      <c r="O448" s="4">
        <f>E448-H448</f>
        <v>24180.289999999994</v>
      </c>
      <c r="P448" s="4">
        <f>IF(E448=0,0,(H448/E448)*100)</f>
        <v>78.117384615384623</v>
      </c>
    </row>
    <row r="449" spans="1:16">
      <c r="A449" s="8" t="s">
        <v>35</v>
      </c>
      <c r="B449" s="3" t="s">
        <v>36</v>
      </c>
      <c r="C449" s="4">
        <v>126100</v>
      </c>
      <c r="D449" s="4">
        <v>176880</v>
      </c>
      <c r="E449" s="4">
        <v>169080</v>
      </c>
      <c r="F449" s="4">
        <v>143850.22999999998</v>
      </c>
      <c r="G449" s="4">
        <v>0</v>
      </c>
      <c r="H449" s="4">
        <v>143837.51</v>
      </c>
      <c r="I449" s="4">
        <v>12.72</v>
      </c>
      <c r="J449" s="4">
        <v>0</v>
      </c>
      <c r="K449" s="4">
        <f>E449-F449</f>
        <v>25229.770000000019</v>
      </c>
      <c r="L449" s="4">
        <f>D449-F449</f>
        <v>33029.770000000019</v>
      </c>
      <c r="M449" s="4">
        <f>IF(E449=0,0,(F449/E449)*100)</f>
        <v>85.078205583155892</v>
      </c>
      <c r="N449" s="4">
        <f>D449-H449</f>
        <v>33042.489999999991</v>
      </c>
      <c r="O449" s="4">
        <f>E449-H449</f>
        <v>25242.489999999991</v>
      </c>
      <c r="P449" s="4">
        <f>IF(E449=0,0,(H449/E449)*100)</f>
        <v>85.070682517151653</v>
      </c>
    </row>
    <row r="450" spans="1:16">
      <c r="A450" s="8" t="s">
        <v>37</v>
      </c>
      <c r="B450" s="3" t="s">
        <v>38</v>
      </c>
      <c r="C450" s="4">
        <v>12000</v>
      </c>
      <c r="D450" s="4">
        <v>12000</v>
      </c>
      <c r="E450" s="4">
        <v>11600</v>
      </c>
      <c r="F450" s="4">
        <v>6300</v>
      </c>
      <c r="G450" s="4">
        <v>0</v>
      </c>
      <c r="H450" s="4">
        <v>6300</v>
      </c>
      <c r="I450" s="4">
        <v>0</v>
      </c>
      <c r="J450" s="4">
        <v>0</v>
      </c>
      <c r="K450" s="4">
        <f>E450-F450</f>
        <v>5300</v>
      </c>
      <c r="L450" s="4">
        <f>D450-F450</f>
        <v>5700</v>
      </c>
      <c r="M450" s="4">
        <f>IF(E450=0,0,(F450/E450)*100)</f>
        <v>54.310344827586206</v>
      </c>
      <c r="N450" s="4">
        <f>D450-H450</f>
        <v>5700</v>
      </c>
      <c r="O450" s="4">
        <f>E450-H450</f>
        <v>5300</v>
      </c>
      <c r="P450" s="4">
        <f>IF(E450=0,0,(H450/E450)*100)</f>
        <v>54.310344827586206</v>
      </c>
    </row>
    <row r="451" spans="1:16">
      <c r="A451" s="8" t="s">
        <v>39</v>
      </c>
      <c r="B451" s="3" t="s">
        <v>40</v>
      </c>
      <c r="C451" s="4">
        <v>534300</v>
      </c>
      <c r="D451" s="4">
        <v>534300</v>
      </c>
      <c r="E451" s="4">
        <v>375700</v>
      </c>
      <c r="F451" s="4">
        <v>284584.91000000003</v>
      </c>
      <c r="G451" s="4">
        <v>0</v>
      </c>
      <c r="H451" s="4">
        <v>284553.08999999997</v>
      </c>
      <c r="I451" s="4">
        <v>31.82</v>
      </c>
      <c r="J451" s="4">
        <v>0</v>
      </c>
      <c r="K451" s="4">
        <f>E451-F451</f>
        <v>91115.089999999967</v>
      </c>
      <c r="L451" s="4">
        <f>D451-F451</f>
        <v>249715.08999999997</v>
      </c>
      <c r="M451" s="4">
        <f>IF(E451=0,0,(F451/E451)*100)</f>
        <v>75.747913228639888</v>
      </c>
      <c r="N451" s="4">
        <f>D451-H451</f>
        <v>249746.91000000003</v>
      </c>
      <c r="O451" s="4">
        <f>E451-H451</f>
        <v>91146.910000000033</v>
      </c>
      <c r="P451" s="4">
        <f>IF(E451=0,0,(H451/E451)*100)</f>
        <v>75.739443705083829</v>
      </c>
    </row>
    <row r="452" spans="1:16">
      <c r="A452" s="8" t="s">
        <v>41</v>
      </c>
      <c r="B452" s="3" t="s">
        <v>42</v>
      </c>
      <c r="C452" s="4">
        <v>410000</v>
      </c>
      <c r="D452" s="4">
        <v>410000</v>
      </c>
      <c r="E452" s="4">
        <v>281600</v>
      </c>
      <c r="F452" s="4">
        <v>200139</v>
      </c>
      <c r="G452" s="4">
        <v>0</v>
      </c>
      <c r="H452" s="4">
        <v>200137.37</v>
      </c>
      <c r="I452" s="4">
        <v>1.63</v>
      </c>
      <c r="J452" s="4">
        <v>0</v>
      </c>
      <c r="K452" s="4">
        <f>E452-F452</f>
        <v>81461</v>
      </c>
      <c r="L452" s="4">
        <f>D452-F452</f>
        <v>209861</v>
      </c>
      <c r="M452" s="4">
        <f>IF(E452=0,0,(F452/E452)*100)</f>
        <v>71.072088068181813</v>
      </c>
      <c r="N452" s="4">
        <f>D452-H452</f>
        <v>209862.63</v>
      </c>
      <c r="O452" s="4">
        <f>E452-H452</f>
        <v>81462.63</v>
      </c>
      <c r="P452" s="4">
        <f>IF(E452=0,0,(H452/E452)*100)</f>
        <v>71.07150923295454</v>
      </c>
    </row>
    <row r="453" spans="1:16">
      <c r="A453" s="8" t="s">
        <v>43</v>
      </c>
      <c r="B453" s="3" t="s">
        <v>44</v>
      </c>
      <c r="C453" s="4">
        <v>8500</v>
      </c>
      <c r="D453" s="4">
        <v>8500</v>
      </c>
      <c r="E453" s="4">
        <v>8000</v>
      </c>
      <c r="F453" s="4">
        <v>7938.01</v>
      </c>
      <c r="G453" s="4">
        <v>0</v>
      </c>
      <c r="H453" s="4">
        <v>7935.58</v>
      </c>
      <c r="I453" s="4">
        <v>2.4300000000000002</v>
      </c>
      <c r="J453" s="4">
        <v>0</v>
      </c>
      <c r="K453" s="4">
        <f>E453-F453</f>
        <v>61.989999999999782</v>
      </c>
      <c r="L453" s="4">
        <f>D453-F453</f>
        <v>561.98999999999978</v>
      </c>
      <c r="M453" s="4">
        <f>IF(E453=0,0,(F453/E453)*100)</f>
        <v>99.225125000000006</v>
      </c>
      <c r="N453" s="4">
        <f>D453-H453</f>
        <v>564.42000000000007</v>
      </c>
      <c r="O453" s="4">
        <f>E453-H453</f>
        <v>64.420000000000073</v>
      </c>
      <c r="P453" s="4">
        <f>IF(E453=0,0,(H453/E453)*100)</f>
        <v>99.194749999999999</v>
      </c>
    </row>
    <row r="454" spans="1:16">
      <c r="A454" s="8" t="s">
        <v>45</v>
      </c>
      <c r="B454" s="3" t="s">
        <v>46</v>
      </c>
      <c r="C454" s="4">
        <v>90000</v>
      </c>
      <c r="D454" s="4">
        <v>90000</v>
      </c>
      <c r="E454" s="4">
        <v>77906</v>
      </c>
      <c r="F454" s="4">
        <v>76507.899999999994</v>
      </c>
      <c r="G454" s="4">
        <v>0</v>
      </c>
      <c r="H454" s="4">
        <v>76480.14</v>
      </c>
      <c r="I454" s="4">
        <v>27.76</v>
      </c>
      <c r="J454" s="4">
        <v>0</v>
      </c>
      <c r="K454" s="4">
        <f>E454-F454</f>
        <v>1398.1000000000058</v>
      </c>
      <c r="L454" s="4">
        <f>D454-F454</f>
        <v>13492.100000000006</v>
      </c>
      <c r="M454" s="4">
        <f>IF(E454=0,0,(F454/E454)*100)</f>
        <v>98.205401381151631</v>
      </c>
      <c r="N454" s="4">
        <f>D454-H454</f>
        <v>13519.86</v>
      </c>
      <c r="O454" s="4">
        <f>E454-H454</f>
        <v>1425.8600000000006</v>
      </c>
      <c r="P454" s="4">
        <f>IF(E454=0,0,(H454/E454)*100)</f>
        <v>98.16976869560753</v>
      </c>
    </row>
    <row r="455" spans="1:16">
      <c r="A455" s="8" t="s">
        <v>176</v>
      </c>
      <c r="B455" s="3" t="s">
        <v>177</v>
      </c>
      <c r="C455" s="4">
        <v>25800</v>
      </c>
      <c r="D455" s="4">
        <v>25800</v>
      </c>
      <c r="E455" s="4">
        <v>8194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f>E455-F455</f>
        <v>8194</v>
      </c>
      <c r="L455" s="4">
        <f>D455-F455</f>
        <v>25800</v>
      </c>
      <c r="M455" s="4">
        <f>IF(E455=0,0,(F455/E455)*100)</f>
        <v>0</v>
      </c>
      <c r="N455" s="4">
        <f>D455-H455</f>
        <v>25800</v>
      </c>
      <c r="O455" s="4">
        <f>E455-H455</f>
        <v>8194</v>
      </c>
      <c r="P455" s="4">
        <f>IF(E455=0,0,(H455/E455)*100)</f>
        <v>0</v>
      </c>
    </row>
    <row r="456" spans="1:16">
      <c r="A456" s="8" t="s">
        <v>49</v>
      </c>
      <c r="B456" s="3" t="s">
        <v>50</v>
      </c>
      <c r="C456" s="4">
        <v>273500</v>
      </c>
      <c r="D456" s="4">
        <v>403500</v>
      </c>
      <c r="E456" s="4">
        <v>380000</v>
      </c>
      <c r="F456" s="4">
        <v>379591.63</v>
      </c>
      <c r="G456" s="4">
        <v>0</v>
      </c>
      <c r="H456" s="4">
        <v>379591.63</v>
      </c>
      <c r="I456" s="4">
        <v>0</v>
      </c>
      <c r="J456" s="4">
        <v>0</v>
      </c>
      <c r="K456" s="4">
        <f>E456-F456</f>
        <v>408.36999999999534</v>
      </c>
      <c r="L456" s="4">
        <f>D456-F456</f>
        <v>23908.369999999995</v>
      </c>
      <c r="M456" s="4">
        <f>IF(E456=0,0,(F456/E456)*100)</f>
        <v>99.892534210526321</v>
      </c>
      <c r="N456" s="4">
        <f>D456-H456</f>
        <v>23908.369999999995</v>
      </c>
      <c r="O456" s="4">
        <f>E456-H456</f>
        <v>408.36999999999534</v>
      </c>
      <c r="P456" s="4">
        <f>IF(E456=0,0,(H456/E456)*100)</f>
        <v>99.892534210526321</v>
      </c>
    </row>
    <row r="457" spans="1:16">
      <c r="A457" s="8" t="s">
        <v>51</v>
      </c>
      <c r="B457" s="3" t="s">
        <v>52</v>
      </c>
      <c r="C457" s="4">
        <v>273500</v>
      </c>
      <c r="D457" s="4">
        <v>403500</v>
      </c>
      <c r="E457" s="4">
        <v>380000</v>
      </c>
      <c r="F457" s="4">
        <v>379591.63</v>
      </c>
      <c r="G457" s="4">
        <v>0</v>
      </c>
      <c r="H457" s="4">
        <v>379591.63</v>
      </c>
      <c r="I457" s="4">
        <v>0</v>
      </c>
      <c r="J457" s="4">
        <v>0</v>
      </c>
      <c r="K457" s="4">
        <f>E457-F457</f>
        <v>408.36999999999534</v>
      </c>
      <c r="L457" s="4">
        <f>D457-F457</f>
        <v>23908.369999999995</v>
      </c>
      <c r="M457" s="4">
        <f>IF(E457=0,0,(F457/E457)*100)</f>
        <v>99.892534210526321</v>
      </c>
      <c r="N457" s="4">
        <f>D457-H457</f>
        <v>23908.369999999995</v>
      </c>
      <c r="O457" s="4">
        <f>E457-H457</f>
        <v>408.36999999999534</v>
      </c>
      <c r="P457" s="4">
        <f>IF(E457=0,0,(H457/E457)*100)</f>
        <v>99.892534210526321</v>
      </c>
    </row>
    <row r="458" spans="1:16">
      <c r="A458" s="8" t="s">
        <v>53</v>
      </c>
      <c r="B458" s="3" t="s">
        <v>54</v>
      </c>
      <c r="C458" s="4">
        <v>565000</v>
      </c>
      <c r="D458" s="4">
        <v>565000</v>
      </c>
      <c r="E458" s="4">
        <v>471000</v>
      </c>
      <c r="F458" s="4">
        <v>471000</v>
      </c>
      <c r="G458" s="4">
        <v>0</v>
      </c>
      <c r="H458" s="4">
        <v>471000</v>
      </c>
      <c r="I458" s="4">
        <v>0</v>
      </c>
      <c r="J458" s="4">
        <v>0</v>
      </c>
      <c r="K458" s="4">
        <f>E458-F458</f>
        <v>0</v>
      </c>
      <c r="L458" s="4">
        <f>D458-F458</f>
        <v>94000</v>
      </c>
      <c r="M458" s="4">
        <f>IF(E458=0,0,(F458/E458)*100)</f>
        <v>100</v>
      </c>
      <c r="N458" s="4">
        <f>D458-H458</f>
        <v>94000</v>
      </c>
      <c r="O458" s="4">
        <f>E458-H458</f>
        <v>0</v>
      </c>
      <c r="P458" s="4">
        <f>IF(E458=0,0,(H458/E458)*100)</f>
        <v>100</v>
      </c>
    </row>
    <row r="459" spans="1:16">
      <c r="A459" s="8" t="s">
        <v>55</v>
      </c>
      <c r="B459" s="3" t="s">
        <v>56</v>
      </c>
      <c r="C459" s="4">
        <v>565000</v>
      </c>
      <c r="D459" s="4">
        <v>565000</v>
      </c>
      <c r="E459" s="4">
        <v>471000</v>
      </c>
      <c r="F459" s="4">
        <v>471000</v>
      </c>
      <c r="G459" s="4">
        <v>0</v>
      </c>
      <c r="H459" s="4">
        <v>471000</v>
      </c>
      <c r="I459" s="4">
        <v>0</v>
      </c>
      <c r="J459" s="4">
        <v>0</v>
      </c>
      <c r="K459" s="4">
        <f>E459-F459</f>
        <v>0</v>
      </c>
      <c r="L459" s="4">
        <f>D459-F459</f>
        <v>94000</v>
      </c>
      <c r="M459" s="4">
        <f>IF(E459=0,0,(F459/E459)*100)</f>
        <v>100</v>
      </c>
      <c r="N459" s="4">
        <f>D459-H459</f>
        <v>94000</v>
      </c>
      <c r="O459" s="4">
        <f>E459-H459</f>
        <v>0</v>
      </c>
      <c r="P459" s="4">
        <f>IF(E459=0,0,(H459/E459)*100)</f>
        <v>100</v>
      </c>
    </row>
    <row r="460" spans="1:16">
      <c r="A460" s="8" t="s">
        <v>61</v>
      </c>
      <c r="B460" s="3" t="s">
        <v>62</v>
      </c>
      <c r="C460" s="4">
        <v>1000</v>
      </c>
      <c r="D460" s="4">
        <v>1000</v>
      </c>
      <c r="E460" s="4">
        <v>1000</v>
      </c>
      <c r="F460" s="4">
        <v>194.65</v>
      </c>
      <c r="G460" s="4">
        <v>0</v>
      </c>
      <c r="H460" s="4">
        <v>188.04</v>
      </c>
      <c r="I460" s="4">
        <v>6.6099999999999994</v>
      </c>
      <c r="J460" s="4">
        <v>0</v>
      </c>
      <c r="K460" s="4">
        <f>E460-F460</f>
        <v>805.35</v>
      </c>
      <c r="L460" s="4">
        <f>D460-F460</f>
        <v>805.35</v>
      </c>
      <c r="M460" s="4">
        <f>IF(E460=0,0,(F460/E460)*100)</f>
        <v>19.465000000000003</v>
      </c>
      <c r="N460" s="4">
        <f>D460-H460</f>
        <v>811.96</v>
      </c>
      <c r="O460" s="4">
        <f>E460-H460</f>
        <v>811.96</v>
      </c>
      <c r="P460" s="4">
        <f>IF(E460=0,0,(H460/E460)*100)</f>
        <v>18.803999999999998</v>
      </c>
    </row>
    <row r="461" spans="1:16">
      <c r="A461" s="5" t="s">
        <v>65</v>
      </c>
      <c r="B461" s="6" t="s">
        <v>66</v>
      </c>
      <c r="C461" s="7">
        <v>252600</v>
      </c>
      <c r="D461" s="7">
        <v>252600</v>
      </c>
      <c r="E461" s="7">
        <v>212500</v>
      </c>
      <c r="F461" s="7">
        <v>148588.62</v>
      </c>
      <c r="G461" s="7">
        <v>0</v>
      </c>
      <c r="H461" s="7">
        <v>148577.96</v>
      </c>
      <c r="I461" s="7">
        <v>10.66</v>
      </c>
      <c r="J461" s="7">
        <v>0</v>
      </c>
      <c r="K461" s="7">
        <f>E461-F461</f>
        <v>63911.380000000005</v>
      </c>
      <c r="L461" s="7">
        <f>D461-F461</f>
        <v>104011.38</v>
      </c>
      <c r="M461" s="7">
        <f>IF(E461=0,0,(F461/E461)*100)</f>
        <v>69.924056470588241</v>
      </c>
      <c r="N461" s="7">
        <f>D461-H461</f>
        <v>104022.04000000001</v>
      </c>
      <c r="O461" s="7">
        <f>E461-H461</f>
        <v>63922.040000000008</v>
      </c>
      <c r="P461" s="7">
        <f>IF(E461=0,0,(H461/E461)*100)</f>
        <v>69.919039999999995</v>
      </c>
    </row>
    <row r="462" spans="1:16">
      <c r="A462" s="8" t="s">
        <v>21</v>
      </c>
      <c r="B462" s="3" t="s">
        <v>22</v>
      </c>
      <c r="C462" s="4">
        <v>252600</v>
      </c>
      <c r="D462" s="4">
        <v>252600</v>
      </c>
      <c r="E462" s="4">
        <v>212500</v>
      </c>
      <c r="F462" s="4">
        <v>148588.62</v>
      </c>
      <c r="G462" s="4">
        <v>0</v>
      </c>
      <c r="H462" s="4">
        <v>148577.96</v>
      </c>
      <c r="I462" s="4">
        <v>10.66</v>
      </c>
      <c r="J462" s="4">
        <v>0</v>
      </c>
      <c r="K462" s="4">
        <f>E462-F462</f>
        <v>63911.380000000005</v>
      </c>
      <c r="L462" s="4">
        <f>D462-F462</f>
        <v>104011.38</v>
      </c>
      <c r="M462" s="4">
        <f>IF(E462=0,0,(F462/E462)*100)</f>
        <v>69.924056470588241</v>
      </c>
      <c r="N462" s="4">
        <f>D462-H462</f>
        <v>104022.04000000001</v>
      </c>
      <c r="O462" s="4">
        <f>E462-H462</f>
        <v>63922.040000000008</v>
      </c>
      <c r="P462" s="4">
        <f>IF(E462=0,0,(H462/E462)*100)</f>
        <v>69.919039999999995</v>
      </c>
    </row>
    <row r="463" spans="1:16">
      <c r="A463" s="8" t="s">
        <v>23</v>
      </c>
      <c r="B463" s="3" t="s">
        <v>24</v>
      </c>
      <c r="C463" s="4">
        <v>245600</v>
      </c>
      <c r="D463" s="4">
        <v>245600</v>
      </c>
      <c r="E463" s="4">
        <v>205900</v>
      </c>
      <c r="F463" s="4">
        <v>147943.62</v>
      </c>
      <c r="G463" s="4">
        <v>0</v>
      </c>
      <c r="H463" s="4">
        <v>147932.96</v>
      </c>
      <c r="I463" s="4">
        <v>10.66</v>
      </c>
      <c r="J463" s="4">
        <v>0</v>
      </c>
      <c r="K463" s="4">
        <f>E463-F463</f>
        <v>57956.380000000005</v>
      </c>
      <c r="L463" s="4">
        <f>D463-F463</f>
        <v>97656.38</v>
      </c>
      <c r="M463" s="4">
        <f>IF(E463=0,0,(F463/E463)*100)</f>
        <v>71.852170956775126</v>
      </c>
      <c r="N463" s="4">
        <f>D463-H463</f>
        <v>97667.040000000008</v>
      </c>
      <c r="O463" s="4">
        <f>E463-H463</f>
        <v>57967.040000000008</v>
      </c>
      <c r="P463" s="4">
        <f>IF(E463=0,0,(H463/E463)*100)</f>
        <v>71.846993686255459</v>
      </c>
    </row>
    <row r="464" spans="1:16">
      <c r="A464" s="8" t="s">
        <v>25</v>
      </c>
      <c r="B464" s="3" t="s">
        <v>26</v>
      </c>
      <c r="C464" s="4">
        <v>201300</v>
      </c>
      <c r="D464" s="4">
        <v>201300</v>
      </c>
      <c r="E464" s="4">
        <v>168700</v>
      </c>
      <c r="F464" s="4">
        <v>121262.97</v>
      </c>
      <c r="G464" s="4">
        <v>0</v>
      </c>
      <c r="H464" s="4">
        <v>121256.53</v>
      </c>
      <c r="I464" s="4">
        <v>6.44</v>
      </c>
      <c r="J464" s="4">
        <v>0</v>
      </c>
      <c r="K464" s="4">
        <f>E464-F464</f>
        <v>47437.03</v>
      </c>
      <c r="L464" s="4">
        <f>D464-F464</f>
        <v>80037.03</v>
      </c>
      <c r="M464" s="4">
        <f>IF(E464=0,0,(F464/E464)*100)</f>
        <v>71.880835803200952</v>
      </c>
      <c r="N464" s="4">
        <f>D464-H464</f>
        <v>80043.47</v>
      </c>
      <c r="O464" s="4">
        <f>E464-H464</f>
        <v>47443.47</v>
      </c>
      <c r="P464" s="4">
        <f>IF(E464=0,0,(H464/E464)*100)</f>
        <v>71.877018375815055</v>
      </c>
    </row>
    <row r="465" spans="1:16">
      <c r="A465" s="8" t="s">
        <v>27</v>
      </c>
      <c r="B465" s="3" t="s">
        <v>28</v>
      </c>
      <c r="C465" s="4">
        <v>201300</v>
      </c>
      <c r="D465" s="4">
        <v>201300</v>
      </c>
      <c r="E465" s="4">
        <v>168700</v>
      </c>
      <c r="F465" s="4">
        <v>121262.97</v>
      </c>
      <c r="G465" s="4">
        <v>0</v>
      </c>
      <c r="H465" s="4">
        <v>121256.53</v>
      </c>
      <c r="I465" s="4">
        <v>6.44</v>
      </c>
      <c r="J465" s="4">
        <v>0</v>
      </c>
      <c r="K465" s="4">
        <f>E465-F465</f>
        <v>47437.03</v>
      </c>
      <c r="L465" s="4">
        <f>D465-F465</f>
        <v>80037.03</v>
      </c>
      <c r="M465" s="4">
        <f>IF(E465=0,0,(F465/E465)*100)</f>
        <v>71.880835803200952</v>
      </c>
      <c r="N465" s="4">
        <f>D465-H465</f>
        <v>80043.47</v>
      </c>
      <c r="O465" s="4">
        <f>E465-H465</f>
        <v>47443.47</v>
      </c>
      <c r="P465" s="4">
        <f>IF(E465=0,0,(H465/E465)*100)</f>
        <v>71.877018375815055</v>
      </c>
    </row>
    <row r="466" spans="1:16">
      <c r="A466" s="8" t="s">
        <v>29</v>
      </c>
      <c r="B466" s="3" t="s">
        <v>30</v>
      </c>
      <c r="C466" s="4">
        <v>44300</v>
      </c>
      <c r="D466" s="4">
        <v>44300</v>
      </c>
      <c r="E466" s="4">
        <v>37200</v>
      </c>
      <c r="F466" s="4">
        <v>26680.65</v>
      </c>
      <c r="G466" s="4">
        <v>0</v>
      </c>
      <c r="H466" s="4">
        <v>26676.43</v>
      </c>
      <c r="I466" s="4">
        <v>4.22</v>
      </c>
      <c r="J466" s="4">
        <v>0</v>
      </c>
      <c r="K466" s="4">
        <f>E466-F466</f>
        <v>10519.349999999999</v>
      </c>
      <c r="L466" s="4">
        <f>D466-F466</f>
        <v>17619.349999999999</v>
      </c>
      <c r="M466" s="4">
        <f>IF(E466=0,0,(F466/E466)*100)</f>
        <v>71.722177419354836</v>
      </c>
      <c r="N466" s="4">
        <f>D466-H466</f>
        <v>17623.57</v>
      </c>
      <c r="O466" s="4">
        <f>E466-H466</f>
        <v>10523.57</v>
      </c>
      <c r="P466" s="4">
        <f>IF(E466=0,0,(H466/E466)*100)</f>
        <v>71.710833333333341</v>
      </c>
    </row>
    <row r="467" spans="1:16">
      <c r="A467" s="8" t="s">
        <v>31</v>
      </c>
      <c r="B467" s="3" t="s">
        <v>32</v>
      </c>
      <c r="C467" s="4">
        <v>7000</v>
      </c>
      <c r="D467" s="4">
        <v>7000</v>
      </c>
      <c r="E467" s="4">
        <v>6600</v>
      </c>
      <c r="F467" s="4">
        <v>645</v>
      </c>
      <c r="G467" s="4">
        <v>0</v>
      </c>
      <c r="H467" s="4">
        <v>645</v>
      </c>
      <c r="I467" s="4">
        <v>0</v>
      </c>
      <c r="J467" s="4">
        <v>0</v>
      </c>
      <c r="K467" s="4">
        <f>E467-F467</f>
        <v>5955</v>
      </c>
      <c r="L467" s="4">
        <f>D467-F467</f>
        <v>6355</v>
      </c>
      <c r="M467" s="4">
        <f>IF(E467=0,0,(F467/E467)*100)</f>
        <v>9.7727272727272734</v>
      </c>
      <c r="N467" s="4">
        <f>D467-H467</f>
        <v>6355</v>
      </c>
      <c r="O467" s="4">
        <f>E467-H467</f>
        <v>5955</v>
      </c>
      <c r="P467" s="4">
        <f>IF(E467=0,0,(H467/E467)*100)</f>
        <v>9.7727272727272734</v>
      </c>
    </row>
    <row r="468" spans="1:16">
      <c r="A468" s="8" t="s">
        <v>33</v>
      </c>
      <c r="B468" s="3" t="s">
        <v>34</v>
      </c>
      <c r="C468" s="4">
        <v>3000</v>
      </c>
      <c r="D468" s="4">
        <v>3000</v>
      </c>
      <c r="E468" s="4">
        <v>3000</v>
      </c>
      <c r="F468" s="4">
        <v>645</v>
      </c>
      <c r="G468" s="4">
        <v>0</v>
      </c>
      <c r="H468" s="4">
        <v>645</v>
      </c>
      <c r="I468" s="4">
        <v>0</v>
      </c>
      <c r="J468" s="4">
        <v>0</v>
      </c>
      <c r="K468" s="4">
        <f>E468-F468</f>
        <v>2355</v>
      </c>
      <c r="L468" s="4">
        <f>D468-F468</f>
        <v>2355</v>
      </c>
      <c r="M468" s="4">
        <f>IF(E468=0,0,(F468/E468)*100)</f>
        <v>21.5</v>
      </c>
      <c r="N468" s="4">
        <f>D468-H468</f>
        <v>2355</v>
      </c>
      <c r="O468" s="4">
        <f>E468-H468</f>
        <v>2355</v>
      </c>
      <c r="P468" s="4">
        <f>IF(E468=0,0,(H468/E468)*100)</f>
        <v>21.5</v>
      </c>
    </row>
    <row r="469" spans="1:16">
      <c r="A469" s="8" t="s">
        <v>35</v>
      </c>
      <c r="B469" s="3" t="s">
        <v>36</v>
      </c>
      <c r="C469" s="4">
        <v>2000</v>
      </c>
      <c r="D469" s="4">
        <v>2000</v>
      </c>
      <c r="E469" s="4">
        <v>2000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f>E469-F469</f>
        <v>2000</v>
      </c>
      <c r="L469" s="4">
        <f>D469-F469</f>
        <v>2000</v>
      </c>
      <c r="M469" s="4">
        <f>IF(E469=0,0,(F469/E469)*100)</f>
        <v>0</v>
      </c>
      <c r="N469" s="4">
        <f>D469-H469</f>
        <v>2000</v>
      </c>
      <c r="O469" s="4">
        <f>E469-H469</f>
        <v>2000</v>
      </c>
      <c r="P469" s="4">
        <f>IF(E469=0,0,(H469/E469)*100)</f>
        <v>0</v>
      </c>
    </row>
    <row r="470" spans="1:16">
      <c r="A470" s="8" t="s">
        <v>37</v>
      </c>
      <c r="B470" s="3" t="s">
        <v>38</v>
      </c>
      <c r="C470" s="4">
        <v>2000</v>
      </c>
      <c r="D470" s="4">
        <v>2000</v>
      </c>
      <c r="E470" s="4">
        <v>1600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f>E470-F470</f>
        <v>1600</v>
      </c>
      <c r="L470" s="4">
        <f>D470-F470</f>
        <v>2000</v>
      </c>
      <c r="M470" s="4">
        <f>IF(E470=0,0,(F470/E470)*100)</f>
        <v>0</v>
      </c>
      <c r="N470" s="4">
        <f>D470-H470</f>
        <v>2000</v>
      </c>
      <c r="O470" s="4">
        <f>E470-H470</f>
        <v>1600</v>
      </c>
      <c r="P470" s="4">
        <f>IF(E470=0,0,(H470/E470)*100)</f>
        <v>0</v>
      </c>
    </row>
    <row r="471" spans="1:16">
      <c r="A471" s="5" t="s">
        <v>178</v>
      </c>
      <c r="B471" s="6" t="s">
        <v>179</v>
      </c>
      <c r="C471" s="7">
        <v>273500</v>
      </c>
      <c r="D471" s="7">
        <v>403500</v>
      </c>
      <c r="E471" s="7">
        <v>380000</v>
      </c>
      <c r="F471" s="7">
        <v>379591.63</v>
      </c>
      <c r="G471" s="7">
        <v>0</v>
      </c>
      <c r="H471" s="7">
        <v>379591.63</v>
      </c>
      <c r="I471" s="7">
        <v>0</v>
      </c>
      <c r="J471" s="7">
        <v>0</v>
      </c>
      <c r="K471" s="7">
        <f>E471-F471</f>
        <v>408.36999999999534</v>
      </c>
      <c r="L471" s="7">
        <f>D471-F471</f>
        <v>23908.369999999995</v>
      </c>
      <c r="M471" s="7">
        <f>IF(E471=0,0,(F471/E471)*100)</f>
        <v>99.892534210526321</v>
      </c>
      <c r="N471" s="7">
        <f>D471-H471</f>
        <v>23908.369999999995</v>
      </c>
      <c r="O471" s="7">
        <f>E471-H471</f>
        <v>408.36999999999534</v>
      </c>
      <c r="P471" s="7">
        <f>IF(E471=0,0,(H471/E471)*100)</f>
        <v>99.892534210526321</v>
      </c>
    </row>
    <row r="472" spans="1:16">
      <c r="A472" s="8" t="s">
        <v>21</v>
      </c>
      <c r="B472" s="3" t="s">
        <v>22</v>
      </c>
      <c r="C472" s="4">
        <v>273500</v>
      </c>
      <c r="D472" s="4">
        <v>403500</v>
      </c>
      <c r="E472" s="4">
        <v>380000</v>
      </c>
      <c r="F472" s="4">
        <v>379591.63</v>
      </c>
      <c r="G472" s="4">
        <v>0</v>
      </c>
      <c r="H472" s="4">
        <v>379591.63</v>
      </c>
      <c r="I472" s="4">
        <v>0</v>
      </c>
      <c r="J472" s="4">
        <v>0</v>
      </c>
      <c r="K472" s="4">
        <f>E472-F472</f>
        <v>408.36999999999534</v>
      </c>
      <c r="L472" s="4">
        <f>D472-F472</f>
        <v>23908.369999999995</v>
      </c>
      <c r="M472" s="4">
        <f>IF(E472=0,0,(F472/E472)*100)</f>
        <v>99.892534210526321</v>
      </c>
      <c r="N472" s="4">
        <f>D472-H472</f>
        <v>23908.369999999995</v>
      </c>
      <c r="O472" s="4">
        <f>E472-H472</f>
        <v>408.36999999999534</v>
      </c>
      <c r="P472" s="4">
        <f>IF(E472=0,0,(H472/E472)*100)</f>
        <v>99.892534210526321</v>
      </c>
    </row>
    <row r="473" spans="1:16">
      <c r="A473" s="8" t="s">
        <v>31</v>
      </c>
      <c r="B473" s="3" t="s">
        <v>32</v>
      </c>
      <c r="C473" s="4">
        <v>273500</v>
      </c>
      <c r="D473" s="4">
        <v>403500</v>
      </c>
      <c r="E473" s="4">
        <v>380000</v>
      </c>
      <c r="F473" s="4">
        <v>379591.63</v>
      </c>
      <c r="G473" s="4">
        <v>0</v>
      </c>
      <c r="H473" s="4">
        <v>379591.63</v>
      </c>
      <c r="I473" s="4">
        <v>0</v>
      </c>
      <c r="J473" s="4">
        <v>0</v>
      </c>
      <c r="K473" s="4">
        <f>E473-F473</f>
        <v>408.36999999999534</v>
      </c>
      <c r="L473" s="4">
        <f>D473-F473</f>
        <v>23908.369999999995</v>
      </c>
      <c r="M473" s="4">
        <f>IF(E473=0,0,(F473/E473)*100)</f>
        <v>99.892534210526321</v>
      </c>
      <c r="N473" s="4">
        <f>D473-H473</f>
        <v>23908.369999999995</v>
      </c>
      <c r="O473" s="4">
        <f>E473-H473</f>
        <v>408.36999999999534</v>
      </c>
      <c r="P473" s="4">
        <f>IF(E473=0,0,(H473/E473)*100)</f>
        <v>99.892534210526321</v>
      </c>
    </row>
    <row r="474" spans="1:16">
      <c r="A474" s="8" t="s">
        <v>49</v>
      </c>
      <c r="B474" s="3" t="s">
        <v>50</v>
      </c>
      <c r="C474" s="4">
        <v>273500</v>
      </c>
      <c r="D474" s="4">
        <v>403500</v>
      </c>
      <c r="E474" s="4">
        <v>380000</v>
      </c>
      <c r="F474" s="4">
        <v>379591.63</v>
      </c>
      <c r="G474" s="4">
        <v>0</v>
      </c>
      <c r="H474" s="4">
        <v>379591.63</v>
      </c>
      <c r="I474" s="4">
        <v>0</v>
      </c>
      <c r="J474" s="4">
        <v>0</v>
      </c>
      <c r="K474" s="4">
        <f>E474-F474</f>
        <v>408.36999999999534</v>
      </c>
      <c r="L474" s="4">
        <f>D474-F474</f>
        <v>23908.369999999995</v>
      </c>
      <c r="M474" s="4">
        <f>IF(E474=0,0,(F474/E474)*100)</f>
        <v>99.892534210526321</v>
      </c>
      <c r="N474" s="4">
        <f>D474-H474</f>
        <v>23908.369999999995</v>
      </c>
      <c r="O474" s="4">
        <f>E474-H474</f>
        <v>408.36999999999534</v>
      </c>
      <c r="P474" s="4">
        <f>IF(E474=0,0,(H474/E474)*100)</f>
        <v>99.892534210526321</v>
      </c>
    </row>
    <row r="475" spans="1:16">
      <c r="A475" s="8" t="s">
        <v>51</v>
      </c>
      <c r="B475" s="3" t="s">
        <v>52</v>
      </c>
      <c r="C475" s="4">
        <v>273500</v>
      </c>
      <c r="D475" s="4">
        <v>403500</v>
      </c>
      <c r="E475" s="4">
        <v>380000</v>
      </c>
      <c r="F475" s="4">
        <v>379591.63</v>
      </c>
      <c r="G475" s="4">
        <v>0</v>
      </c>
      <c r="H475" s="4">
        <v>379591.63</v>
      </c>
      <c r="I475" s="4">
        <v>0</v>
      </c>
      <c r="J475" s="4">
        <v>0</v>
      </c>
      <c r="K475" s="4">
        <f>E475-F475</f>
        <v>408.36999999999534</v>
      </c>
      <c r="L475" s="4">
        <f>D475-F475</f>
        <v>23908.369999999995</v>
      </c>
      <c r="M475" s="4">
        <f>IF(E475=0,0,(F475/E475)*100)</f>
        <v>99.892534210526321</v>
      </c>
      <c r="N475" s="4">
        <f>D475-H475</f>
        <v>23908.369999999995</v>
      </c>
      <c r="O475" s="4">
        <f>E475-H475</f>
        <v>408.36999999999534</v>
      </c>
      <c r="P475" s="4">
        <f>IF(E475=0,0,(H475/E475)*100)</f>
        <v>99.892534210526321</v>
      </c>
    </row>
    <row r="476" spans="1:16">
      <c r="A476" s="5" t="s">
        <v>180</v>
      </c>
      <c r="B476" s="6" t="s">
        <v>181</v>
      </c>
      <c r="C476" s="7">
        <v>1879900</v>
      </c>
      <c r="D476" s="7">
        <v>1894180</v>
      </c>
      <c r="E476" s="7">
        <v>1576180</v>
      </c>
      <c r="F476" s="7">
        <v>1340940.33</v>
      </c>
      <c r="G476" s="7">
        <v>0</v>
      </c>
      <c r="H476" s="7">
        <v>1340892.53</v>
      </c>
      <c r="I476" s="7">
        <v>47.8</v>
      </c>
      <c r="J476" s="7">
        <v>0</v>
      </c>
      <c r="K476" s="7">
        <f>E476-F476</f>
        <v>235239.66999999993</v>
      </c>
      <c r="L476" s="7">
        <f>D476-F476</f>
        <v>553239.66999999993</v>
      </c>
      <c r="M476" s="7">
        <f>IF(E476=0,0,(F476/E476)*100)</f>
        <v>85.075329594335685</v>
      </c>
      <c r="N476" s="7">
        <f>D476-H476</f>
        <v>553287.47</v>
      </c>
      <c r="O476" s="7">
        <f>E476-H476</f>
        <v>235287.46999999997</v>
      </c>
      <c r="P476" s="7">
        <f>IF(E476=0,0,(H476/E476)*100)</f>
        <v>85.072296945780295</v>
      </c>
    </row>
    <row r="477" spans="1:16">
      <c r="A477" s="8" t="s">
        <v>21</v>
      </c>
      <c r="B477" s="3" t="s">
        <v>22</v>
      </c>
      <c r="C477" s="4">
        <v>1879900</v>
      </c>
      <c r="D477" s="4">
        <v>1894180</v>
      </c>
      <c r="E477" s="4">
        <v>1576180</v>
      </c>
      <c r="F477" s="4">
        <v>1340940.33</v>
      </c>
      <c r="G477" s="4">
        <v>0</v>
      </c>
      <c r="H477" s="4">
        <v>1340892.53</v>
      </c>
      <c r="I477" s="4">
        <v>47.8</v>
      </c>
      <c r="J477" s="4">
        <v>0</v>
      </c>
      <c r="K477" s="4">
        <f>E477-F477</f>
        <v>235239.66999999993</v>
      </c>
      <c r="L477" s="4">
        <f>D477-F477</f>
        <v>553239.66999999993</v>
      </c>
      <c r="M477" s="4">
        <f>IF(E477=0,0,(F477/E477)*100)</f>
        <v>85.075329594335685</v>
      </c>
      <c r="N477" s="4">
        <f>D477-H477</f>
        <v>553287.47</v>
      </c>
      <c r="O477" s="4">
        <f>E477-H477</f>
        <v>235287.46999999997</v>
      </c>
      <c r="P477" s="4">
        <f>IF(E477=0,0,(H477/E477)*100)</f>
        <v>85.072296945780295</v>
      </c>
    </row>
    <row r="478" spans="1:16">
      <c r="A478" s="8" t="s">
        <v>23</v>
      </c>
      <c r="B478" s="3" t="s">
        <v>24</v>
      </c>
      <c r="C478" s="4">
        <v>1476700</v>
      </c>
      <c r="D478" s="4">
        <v>1476700</v>
      </c>
      <c r="E478" s="4">
        <v>1235000</v>
      </c>
      <c r="F478" s="4">
        <v>1077295.76</v>
      </c>
      <c r="G478" s="4">
        <v>0</v>
      </c>
      <c r="H478" s="4">
        <v>1077288.94</v>
      </c>
      <c r="I478" s="4">
        <v>6.82</v>
      </c>
      <c r="J478" s="4">
        <v>0</v>
      </c>
      <c r="K478" s="4">
        <f>E478-F478</f>
        <v>157704.24</v>
      </c>
      <c r="L478" s="4">
        <f>D478-F478</f>
        <v>399404.24</v>
      </c>
      <c r="M478" s="4">
        <f>IF(E478=0,0,(F478/E478)*100)</f>
        <v>87.230425910931174</v>
      </c>
      <c r="N478" s="4">
        <f>D478-H478</f>
        <v>399411.06000000006</v>
      </c>
      <c r="O478" s="4">
        <f>E478-H478</f>
        <v>157711.06000000006</v>
      </c>
      <c r="P478" s="4">
        <f>IF(E478=0,0,(H478/E478)*100)</f>
        <v>87.229873684210517</v>
      </c>
    </row>
    <row r="479" spans="1:16">
      <c r="A479" s="8" t="s">
        <v>25</v>
      </c>
      <c r="B479" s="3" t="s">
        <v>26</v>
      </c>
      <c r="C479" s="4">
        <v>1210400</v>
      </c>
      <c r="D479" s="4">
        <v>1210400</v>
      </c>
      <c r="E479" s="4">
        <v>1012300</v>
      </c>
      <c r="F479" s="4">
        <v>869466.82</v>
      </c>
      <c r="G479" s="4">
        <v>0</v>
      </c>
      <c r="H479" s="4">
        <v>869464.3</v>
      </c>
      <c r="I479" s="4">
        <v>2.52</v>
      </c>
      <c r="J479" s="4">
        <v>0</v>
      </c>
      <c r="K479" s="4">
        <f>E479-F479</f>
        <v>142833.18000000005</v>
      </c>
      <c r="L479" s="4">
        <f>D479-F479</f>
        <v>340933.18000000005</v>
      </c>
      <c r="M479" s="4">
        <f>IF(E479=0,0,(F479/E479)*100)</f>
        <v>85.890232144621166</v>
      </c>
      <c r="N479" s="4">
        <f>D479-H479</f>
        <v>340935.69999999995</v>
      </c>
      <c r="O479" s="4">
        <f>E479-H479</f>
        <v>142835.69999999995</v>
      </c>
      <c r="P479" s="4">
        <f>IF(E479=0,0,(H479/E479)*100)</f>
        <v>85.889983206559322</v>
      </c>
    </row>
    <row r="480" spans="1:16">
      <c r="A480" s="8" t="s">
        <v>27</v>
      </c>
      <c r="B480" s="3" t="s">
        <v>28</v>
      </c>
      <c r="C480" s="4">
        <v>1210400</v>
      </c>
      <c r="D480" s="4">
        <v>1210400</v>
      </c>
      <c r="E480" s="4">
        <v>1012300</v>
      </c>
      <c r="F480" s="4">
        <v>869466.82</v>
      </c>
      <c r="G480" s="4">
        <v>0</v>
      </c>
      <c r="H480" s="4">
        <v>869464.3</v>
      </c>
      <c r="I480" s="4">
        <v>2.52</v>
      </c>
      <c r="J480" s="4">
        <v>0</v>
      </c>
      <c r="K480" s="4">
        <f>E480-F480</f>
        <v>142833.18000000005</v>
      </c>
      <c r="L480" s="4">
        <f>D480-F480</f>
        <v>340933.18000000005</v>
      </c>
      <c r="M480" s="4">
        <f>IF(E480=0,0,(F480/E480)*100)</f>
        <v>85.890232144621166</v>
      </c>
      <c r="N480" s="4">
        <f>D480-H480</f>
        <v>340935.69999999995</v>
      </c>
      <c r="O480" s="4">
        <f>E480-H480</f>
        <v>142835.69999999995</v>
      </c>
      <c r="P480" s="4">
        <f>IF(E480=0,0,(H480/E480)*100)</f>
        <v>85.889983206559322</v>
      </c>
    </row>
    <row r="481" spans="1:16">
      <c r="A481" s="8" t="s">
        <v>29</v>
      </c>
      <c r="B481" s="3" t="s">
        <v>30</v>
      </c>
      <c r="C481" s="4">
        <v>266300</v>
      </c>
      <c r="D481" s="4">
        <v>266300</v>
      </c>
      <c r="E481" s="4">
        <v>222700</v>
      </c>
      <c r="F481" s="4">
        <v>207828.94</v>
      </c>
      <c r="G481" s="4">
        <v>0</v>
      </c>
      <c r="H481" s="4">
        <v>207824.64000000001</v>
      </c>
      <c r="I481" s="4">
        <v>4.3</v>
      </c>
      <c r="J481" s="4">
        <v>0</v>
      </c>
      <c r="K481" s="4">
        <f>E481-F481</f>
        <v>14871.059999999998</v>
      </c>
      <c r="L481" s="4">
        <f>D481-F481</f>
        <v>58471.06</v>
      </c>
      <c r="M481" s="4">
        <f>IF(E481=0,0,(F481/E481)*100)</f>
        <v>93.322379883251017</v>
      </c>
      <c r="N481" s="4">
        <f>D481-H481</f>
        <v>58475.359999999986</v>
      </c>
      <c r="O481" s="4">
        <f>E481-H481</f>
        <v>14875.359999999986</v>
      </c>
      <c r="P481" s="4">
        <f>IF(E481=0,0,(H481/E481)*100)</f>
        <v>93.320449034575674</v>
      </c>
    </row>
    <row r="482" spans="1:16">
      <c r="A482" s="8" t="s">
        <v>31</v>
      </c>
      <c r="B482" s="3" t="s">
        <v>32</v>
      </c>
      <c r="C482" s="4">
        <v>402700</v>
      </c>
      <c r="D482" s="4">
        <v>416980</v>
      </c>
      <c r="E482" s="4">
        <v>340680</v>
      </c>
      <c r="F482" s="4">
        <v>263612.92</v>
      </c>
      <c r="G482" s="4">
        <v>0</v>
      </c>
      <c r="H482" s="4">
        <v>263575.77</v>
      </c>
      <c r="I482" s="4">
        <v>37.15</v>
      </c>
      <c r="J482" s="4">
        <v>0</v>
      </c>
      <c r="K482" s="4">
        <f>E482-F482</f>
        <v>77067.080000000016</v>
      </c>
      <c r="L482" s="4">
        <f>D482-F482</f>
        <v>153367.08000000002</v>
      </c>
      <c r="M482" s="4">
        <f>IF(E482=0,0,(F482/E482)*100)</f>
        <v>77.37845485499588</v>
      </c>
      <c r="N482" s="4">
        <f>D482-H482</f>
        <v>153404.22999999998</v>
      </c>
      <c r="O482" s="4">
        <f>E482-H482</f>
        <v>77104.229999999981</v>
      </c>
      <c r="P482" s="4">
        <f>IF(E482=0,0,(H482/E482)*100)</f>
        <v>77.367550193730196</v>
      </c>
    </row>
    <row r="483" spans="1:16">
      <c r="A483" s="8" t="s">
        <v>33</v>
      </c>
      <c r="B483" s="3" t="s">
        <v>34</v>
      </c>
      <c r="C483" s="4">
        <v>81500</v>
      </c>
      <c r="D483" s="4">
        <v>81500</v>
      </c>
      <c r="E483" s="4">
        <v>81500</v>
      </c>
      <c r="F483" s="4">
        <v>70695.05</v>
      </c>
      <c r="G483" s="4">
        <v>0</v>
      </c>
      <c r="H483" s="4">
        <v>70694.11</v>
      </c>
      <c r="I483" s="4">
        <v>0.94</v>
      </c>
      <c r="J483" s="4">
        <v>0</v>
      </c>
      <c r="K483" s="4">
        <f>E483-F483</f>
        <v>10804.949999999997</v>
      </c>
      <c r="L483" s="4">
        <f>D483-F483</f>
        <v>10804.949999999997</v>
      </c>
      <c r="M483" s="4">
        <f>IF(E483=0,0,(F483/E483)*100)</f>
        <v>86.742392638036819</v>
      </c>
      <c r="N483" s="4">
        <f>D483-H483</f>
        <v>10805.89</v>
      </c>
      <c r="O483" s="4">
        <f>E483-H483</f>
        <v>10805.89</v>
      </c>
      <c r="P483" s="4">
        <f>IF(E483=0,0,(H483/E483)*100)</f>
        <v>86.741239263803678</v>
      </c>
    </row>
    <row r="484" spans="1:16">
      <c r="A484" s="8" t="s">
        <v>35</v>
      </c>
      <c r="B484" s="3" t="s">
        <v>36</v>
      </c>
      <c r="C484" s="4">
        <v>77100</v>
      </c>
      <c r="D484" s="4">
        <v>91380</v>
      </c>
      <c r="E484" s="4">
        <v>88280</v>
      </c>
      <c r="F484" s="4">
        <v>65687.87</v>
      </c>
      <c r="G484" s="4">
        <v>0</v>
      </c>
      <c r="H484" s="4">
        <v>65680.800000000003</v>
      </c>
      <c r="I484" s="4">
        <v>7.07</v>
      </c>
      <c r="J484" s="4">
        <v>0</v>
      </c>
      <c r="K484" s="4">
        <f>E484-F484</f>
        <v>22592.130000000005</v>
      </c>
      <c r="L484" s="4">
        <f>D484-F484</f>
        <v>25692.130000000005</v>
      </c>
      <c r="M484" s="4">
        <f>IF(E484=0,0,(F484/E484)*100)</f>
        <v>74.408552333484366</v>
      </c>
      <c r="N484" s="4">
        <f>D484-H484</f>
        <v>25699.199999999997</v>
      </c>
      <c r="O484" s="4">
        <f>E484-H484</f>
        <v>22599.199999999997</v>
      </c>
      <c r="P484" s="4">
        <f>IF(E484=0,0,(H484/E484)*100)</f>
        <v>74.400543724512914</v>
      </c>
    </row>
    <row r="485" spans="1:16">
      <c r="A485" s="8" t="s">
        <v>37</v>
      </c>
      <c r="B485" s="3" t="s">
        <v>38</v>
      </c>
      <c r="C485" s="4">
        <v>4000</v>
      </c>
      <c r="D485" s="4">
        <v>4000</v>
      </c>
      <c r="E485" s="4">
        <v>4000</v>
      </c>
      <c r="F485" s="4">
        <v>320</v>
      </c>
      <c r="G485" s="4">
        <v>0</v>
      </c>
      <c r="H485" s="4">
        <v>320</v>
      </c>
      <c r="I485" s="4">
        <v>0</v>
      </c>
      <c r="J485" s="4">
        <v>0</v>
      </c>
      <c r="K485" s="4">
        <f>E485-F485</f>
        <v>3680</v>
      </c>
      <c r="L485" s="4">
        <f>D485-F485</f>
        <v>3680</v>
      </c>
      <c r="M485" s="4">
        <f>IF(E485=0,0,(F485/E485)*100)</f>
        <v>8</v>
      </c>
      <c r="N485" s="4">
        <f>D485-H485</f>
        <v>3680</v>
      </c>
      <c r="O485" s="4">
        <f>E485-H485</f>
        <v>3680</v>
      </c>
      <c r="P485" s="4">
        <f>IF(E485=0,0,(H485/E485)*100)</f>
        <v>8</v>
      </c>
    </row>
    <row r="486" spans="1:16">
      <c r="A486" s="8" t="s">
        <v>39</v>
      </c>
      <c r="B486" s="3" t="s">
        <v>40</v>
      </c>
      <c r="C486" s="4">
        <v>240100</v>
      </c>
      <c r="D486" s="4">
        <v>240100</v>
      </c>
      <c r="E486" s="4">
        <v>166900</v>
      </c>
      <c r="F486" s="4">
        <v>126910</v>
      </c>
      <c r="G486" s="4">
        <v>0</v>
      </c>
      <c r="H486" s="4">
        <v>126880.85999999999</v>
      </c>
      <c r="I486" s="4">
        <v>29.14</v>
      </c>
      <c r="J486" s="4">
        <v>0</v>
      </c>
      <c r="K486" s="4">
        <f>E486-F486</f>
        <v>39990</v>
      </c>
      <c r="L486" s="4">
        <f>D486-F486</f>
        <v>113190</v>
      </c>
      <c r="M486" s="4">
        <f>IF(E486=0,0,(F486/E486)*100)</f>
        <v>76.03954463750749</v>
      </c>
      <c r="N486" s="4">
        <f>D486-H486</f>
        <v>113219.14000000001</v>
      </c>
      <c r="O486" s="4">
        <f>E486-H486</f>
        <v>40019.140000000014</v>
      </c>
      <c r="P486" s="4">
        <f>IF(E486=0,0,(H486/E486)*100)</f>
        <v>76.022085080886754</v>
      </c>
    </row>
    <row r="487" spans="1:16">
      <c r="A487" s="8" t="s">
        <v>41</v>
      </c>
      <c r="B487" s="3" t="s">
        <v>42</v>
      </c>
      <c r="C487" s="4">
        <v>154300</v>
      </c>
      <c r="D487" s="4">
        <v>154300</v>
      </c>
      <c r="E487" s="4">
        <v>100700</v>
      </c>
      <c r="F487" s="4">
        <v>68904</v>
      </c>
      <c r="G487" s="4">
        <v>0</v>
      </c>
      <c r="H487" s="4">
        <v>68903.289999999994</v>
      </c>
      <c r="I487" s="4">
        <v>0.71</v>
      </c>
      <c r="J487" s="4">
        <v>0</v>
      </c>
      <c r="K487" s="4">
        <f>E487-F487</f>
        <v>31796</v>
      </c>
      <c r="L487" s="4">
        <f>D487-F487</f>
        <v>85396</v>
      </c>
      <c r="M487" s="4">
        <f>IF(E487=0,0,(F487/E487)*100)</f>
        <v>68.425024826216486</v>
      </c>
      <c r="N487" s="4">
        <f>D487-H487</f>
        <v>85396.71</v>
      </c>
      <c r="O487" s="4">
        <f>E487-H487</f>
        <v>31796.710000000006</v>
      </c>
      <c r="P487" s="4">
        <f>IF(E487=0,0,(H487/E487)*100)</f>
        <v>68.424319761668315</v>
      </c>
    </row>
    <row r="488" spans="1:16">
      <c r="A488" s="8" t="s">
        <v>43</v>
      </c>
      <c r="B488" s="3" t="s">
        <v>44</v>
      </c>
      <c r="C488" s="4">
        <v>4600</v>
      </c>
      <c r="D488" s="4">
        <v>4600</v>
      </c>
      <c r="E488" s="4">
        <v>4600</v>
      </c>
      <c r="F488" s="4">
        <v>4600</v>
      </c>
      <c r="G488" s="4">
        <v>0</v>
      </c>
      <c r="H488" s="4">
        <v>4597.92</v>
      </c>
      <c r="I488" s="4">
        <v>2.08</v>
      </c>
      <c r="J488" s="4">
        <v>0</v>
      </c>
      <c r="K488" s="4">
        <f>E488-F488</f>
        <v>0</v>
      </c>
      <c r="L488" s="4">
        <f>D488-F488</f>
        <v>0</v>
      </c>
      <c r="M488" s="4">
        <f>IF(E488=0,0,(F488/E488)*100)</f>
        <v>100</v>
      </c>
      <c r="N488" s="4">
        <f>D488-H488</f>
        <v>2.0799999999999272</v>
      </c>
      <c r="O488" s="4">
        <f>E488-H488</f>
        <v>2.0799999999999272</v>
      </c>
      <c r="P488" s="4">
        <f>IF(E488=0,0,(H488/E488)*100)</f>
        <v>99.954782608695652</v>
      </c>
    </row>
    <row r="489" spans="1:16">
      <c r="A489" s="8" t="s">
        <v>45</v>
      </c>
      <c r="B489" s="3" t="s">
        <v>46</v>
      </c>
      <c r="C489" s="4">
        <v>55400</v>
      </c>
      <c r="D489" s="4">
        <v>55400</v>
      </c>
      <c r="E489" s="4">
        <v>53406</v>
      </c>
      <c r="F489" s="4">
        <v>53406</v>
      </c>
      <c r="G489" s="4">
        <v>0</v>
      </c>
      <c r="H489" s="4">
        <v>53379.65</v>
      </c>
      <c r="I489" s="4">
        <v>26.35</v>
      </c>
      <c r="J489" s="4">
        <v>0</v>
      </c>
      <c r="K489" s="4">
        <f>E489-F489</f>
        <v>0</v>
      </c>
      <c r="L489" s="4">
        <f>D489-F489</f>
        <v>1994</v>
      </c>
      <c r="M489" s="4">
        <f>IF(E489=0,0,(F489/E489)*100)</f>
        <v>100</v>
      </c>
      <c r="N489" s="4">
        <f>D489-H489</f>
        <v>2020.3499999999985</v>
      </c>
      <c r="O489" s="4">
        <f>E489-H489</f>
        <v>26.349999999998545</v>
      </c>
      <c r="P489" s="4">
        <f>IF(E489=0,0,(H489/E489)*100)</f>
        <v>99.950660974422362</v>
      </c>
    </row>
    <row r="490" spans="1:16">
      <c r="A490" s="8" t="s">
        <v>176</v>
      </c>
      <c r="B490" s="3" t="s">
        <v>177</v>
      </c>
      <c r="C490" s="4">
        <v>25800</v>
      </c>
      <c r="D490" s="4">
        <v>25800</v>
      </c>
      <c r="E490" s="4">
        <v>8194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f>E490-F490</f>
        <v>8194</v>
      </c>
      <c r="L490" s="4">
        <f>D490-F490</f>
        <v>25800</v>
      </c>
      <c r="M490" s="4">
        <f>IF(E490=0,0,(F490/E490)*100)</f>
        <v>0</v>
      </c>
      <c r="N490" s="4">
        <f>D490-H490</f>
        <v>25800</v>
      </c>
      <c r="O490" s="4">
        <f>E490-H490</f>
        <v>8194</v>
      </c>
      <c r="P490" s="4">
        <f>IF(E490=0,0,(H490/E490)*100)</f>
        <v>0</v>
      </c>
    </row>
    <row r="491" spans="1:16">
      <c r="A491" s="8" t="s">
        <v>61</v>
      </c>
      <c r="B491" s="3" t="s">
        <v>62</v>
      </c>
      <c r="C491" s="4">
        <v>500</v>
      </c>
      <c r="D491" s="4">
        <v>500</v>
      </c>
      <c r="E491" s="4">
        <v>500</v>
      </c>
      <c r="F491" s="4">
        <v>31.65</v>
      </c>
      <c r="G491" s="4">
        <v>0</v>
      </c>
      <c r="H491" s="4">
        <v>27.82</v>
      </c>
      <c r="I491" s="4">
        <v>3.83</v>
      </c>
      <c r="J491" s="4">
        <v>0</v>
      </c>
      <c r="K491" s="4">
        <f>E491-F491</f>
        <v>468.35</v>
      </c>
      <c r="L491" s="4">
        <f>D491-F491</f>
        <v>468.35</v>
      </c>
      <c r="M491" s="4">
        <f>IF(E491=0,0,(F491/E491)*100)</f>
        <v>6.3299999999999992</v>
      </c>
      <c r="N491" s="4">
        <f>D491-H491</f>
        <v>472.18</v>
      </c>
      <c r="O491" s="4">
        <f>E491-H491</f>
        <v>472.18</v>
      </c>
      <c r="P491" s="4">
        <f>IF(E491=0,0,(H491/E491)*100)</f>
        <v>5.5640000000000001</v>
      </c>
    </row>
    <row r="492" spans="1:16">
      <c r="A492" s="5" t="s">
        <v>182</v>
      </c>
      <c r="B492" s="6" t="s">
        <v>183</v>
      </c>
      <c r="C492" s="7">
        <v>4900500</v>
      </c>
      <c r="D492" s="7">
        <v>4937000</v>
      </c>
      <c r="E492" s="7">
        <v>4126400</v>
      </c>
      <c r="F492" s="7">
        <v>3567798.9</v>
      </c>
      <c r="G492" s="7">
        <v>0</v>
      </c>
      <c r="H492" s="7">
        <v>3567779.5800000005</v>
      </c>
      <c r="I492" s="7">
        <v>19.32</v>
      </c>
      <c r="J492" s="7">
        <v>0</v>
      </c>
      <c r="K492" s="7">
        <f>E492-F492</f>
        <v>558601.10000000009</v>
      </c>
      <c r="L492" s="7">
        <f>D492-F492</f>
        <v>1369201.1</v>
      </c>
      <c r="M492" s="7">
        <f>IF(E492=0,0,(F492/E492)*100)</f>
        <v>86.462749612252807</v>
      </c>
      <c r="N492" s="7">
        <f>D492-H492</f>
        <v>1369220.4199999995</v>
      </c>
      <c r="O492" s="7">
        <f>E492-H492</f>
        <v>558620.41999999946</v>
      </c>
      <c r="P492" s="7">
        <f>IF(E492=0,0,(H492/E492)*100)</f>
        <v>86.462281407522312</v>
      </c>
    </row>
    <row r="493" spans="1:16">
      <c r="A493" s="8" t="s">
        <v>21</v>
      </c>
      <c r="B493" s="3" t="s">
        <v>22</v>
      </c>
      <c r="C493" s="4">
        <v>4900500</v>
      </c>
      <c r="D493" s="4">
        <v>4937000</v>
      </c>
      <c r="E493" s="4">
        <v>4126400</v>
      </c>
      <c r="F493" s="4">
        <v>3567798.9</v>
      </c>
      <c r="G493" s="4">
        <v>0</v>
      </c>
      <c r="H493" s="4">
        <v>3567779.5800000005</v>
      </c>
      <c r="I493" s="4">
        <v>19.32</v>
      </c>
      <c r="J493" s="4">
        <v>0</v>
      </c>
      <c r="K493" s="4">
        <f>E493-F493</f>
        <v>558601.10000000009</v>
      </c>
      <c r="L493" s="4">
        <f>D493-F493</f>
        <v>1369201.1</v>
      </c>
      <c r="M493" s="4">
        <f>IF(E493=0,0,(F493/E493)*100)</f>
        <v>86.462749612252807</v>
      </c>
      <c r="N493" s="4">
        <f>D493-H493</f>
        <v>1369220.4199999995</v>
      </c>
      <c r="O493" s="4">
        <f>E493-H493</f>
        <v>558620.41999999946</v>
      </c>
      <c r="P493" s="4">
        <f>IF(E493=0,0,(H493/E493)*100)</f>
        <v>86.462281407522312</v>
      </c>
    </row>
    <row r="494" spans="1:16">
      <c r="A494" s="8" t="s">
        <v>23</v>
      </c>
      <c r="B494" s="3" t="s">
        <v>24</v>
      </c>
      <c r="C494" s="4">
        <v>4545800</v>
      </c>
      <c r="D494" s="4">
        <v>4545800</v>
      </c>
      <c r="E494" s="4">
        <v>3824800</v>
      </c>
      <c r="F494" s="4">
        <v>3321925.5300000003</v>
      </c>
      <c r="G494" s="4">
        <v>0</v>
      </c>
      <c r="H494" s="4">
        <v>3321917.32</v>
      </c>
      <c r="I494" s="4">
        <v>8.2100000000000009</v>
      </c>
      <c r="J494" s="4">
        <v>0</v>
      </c>
      <c r="K494" s="4">
        <f>E494-F494</f>
        <v>502874.46999999974</v>
      </c>
      <c r="L494" s="4">
        <f>D494-F494</f>
        <v>1223874.4699999997</v>
      </c>
      <c r="M494" s="4">
        <f>IF(E494=0,0,(F494/E494)*100)</f>
        <v>86.852267569546129</v>
      </c>
      <c r="N494" s="4">
        <f>D494-H494</f>
        <v>1223882.6800000002</v>
      </c>
      <c r="O494" s="4">
        <f>E494-H494</f>
        <v>502882.68000000017</v>
      </c>
      <c r="P494" s="4">
        <f>IF(E494=0,0,(H494/E494)*100)</f>
        <v>86.852052917799611</v>
      </c>
    </row>
    <row r="495" spans="1:16">
      <c r="A495" s="8" t="s">
        <v>25</v>
      </c>
      <c r="B495" s="3" t="s">
        <v>26</v>
      </c>
      <c r="C495" s="4">
        <v>3726100</v>
      </c>
      <c r="D495" s="4">
        <v>3726100</v>
      </c>
      <c r="E495" s="4">
        <v>3135100</v>
      </c>
      <c r="F495" s="4">
        <v>2728217.48</v>
      </c>
      <c r="G495" s="4">
        <v>0</v>
      </c>
      <c r="H495" s="4">
        <v>2728213.36</v>
      </c>
      <c r="I495" s="4">
        <v>4.12</v>
      </c>
      <c r="J495" s="4">
        <v>0</v>
      </c>
      <c r="K495" s="4">
        <f>E495-F495</f>
        <v>406882.52</v>
      </c>
      <c r="L495" s="4">
        <f>D495-F495</f>
        <v>997882.52</v>
      </c>
      <c r="M495" s="4">
        <f>IF(E495=0,0,(F495/E495)*100)</f>
        <v>87.021705208765269</v>
      </c>
      <c r="N495" s="4">
        <f>D495-H495</f>
        <v>997886.64000000013</v>
      </c>
      <c r="O495" s="4">
        <f>E495-H495</f>
        <v>406886.64000000013</v>
      </c>
      <c r="P495" s="4">
        <f>IF(E495=0,0,(H495/E495)*100)</f>
        <v>87.021573793499414</v>
      </c>
    </row>
    <row r="496" spans="1:16">
      <c r="A496" s="8" t="s">
        <v>27</v>
      </c>
      <c r="B496" s="3" t="s">
        <v>28</v>
      </c>
      <c r="C496" s="4">
        <v>3726100</v>
      </c>
      <c r="D496" s="4">
        <v>3726100</v>
      </c>
      <c r="E496" s="4">
        <v>3135100</v>
      </c>
      <c r="F496" s="4">
        <v>2728217.48</v>
      </c>
      <c r="G496" s="4">
        <v>0</v>
      </c>
      <c r="H496" s="4">
        <v>2728213.36</v>
      </c>
      <c r="I496" s="4">
        <v>4.12</v>
      </c>
      <c r="J496" s="4">
        <v>0</v>
      </c>
      <c r="K496" s="4">
        <f>E496-F496</f>
        <v>406882.52</v>
      </c>
      <c r="L496" s="4">
        <f>D496-F496</f>
        <v>997882.52</v>
      </c>
      <c r="M496" s="4">
        <f>IF(E496=0,0,(F496/E496)*100)</f>
        <v>87.021705208765269</v>
      </c>
      <c r="N496" s="4">
        <f>D496-H496</f>
        <v>997886.64000000013</v>
      </c>
      <c r="O496" s="4">
        <f>E496-H496</f>
        <v>406886.64000000013</v>
      </c>
      <c r="P496" s="4">
        <f>IF(E496=0,0,(H496/E496)*100)</f>
        <v>87.021573793499414</v>
      </c>
    </row>
    <row r="497" spans="1:16">
      <c r="A497" s="8" t="s">
        <v>29</v>
      </c>
      <c r="B497" s="3" t="s">
        <v>30</v>
      </c>
      <c r="C497" s="4">
        <v>819700</v>
      </c>
      <c r="D497" s="4">
        <v>819700</v>
      </c>
      <c r="E497" s="4">
        <v>689700</v>
      </c>
      <c r="F497" s="4">
        <v>593708.05000000005</v>
      </c>
      <c r="G497" s="4">
        <v>0</v>
      </c>
      <c r="H497" s="4">
        <v>593703.96</v>
      </c>
      <c r="I497" s="4">
        <v>4.09</v>
      </c>
      <c r="J497" s="4">
        <v>0</v>
      </c>
      <c r="K497" s="4">
        <f>E497-F497</f>
        <v>95991.949999999953</v>
      </c>
      <c r="L497" s="4">
        <f>D497-F497</f>
        <v>225991.94999999995</v>
      </c>
      <c r="M497" s="4">
        <f>IF(E497=0,0,(F497/E497)*100)</f>
        <v>86.082071915325514</v>
      </c>
      <c r="N497" s="4">
        <f>D497-H497</f>
        <v>225996.04000000004</v>
      </c>
      <c r="O497" s="4">
        <f>E497-H497</f>
        <v>95996.040000000037</v>
      </c>
      <c r="P497" s="4">
        <f>IF(E497=0,0,(H497/E497)*100)</f>
        <v>86.081478903871243</v>
      </c>
    </row>
    <row r="498" spans="1:16">
      <c r="A498" s="8" t="s">
        <v>31</v>
      </c>
      <c r="B498" s="3" t="s">
        <v>32</v>
      </c>
      <c r="C498" s="4">
        <v>354200</v>
      </c>
      <c r="D498" s="4">
        <v>390700</v>
      </c>
      <c r="E498" s="4">
        <v>301100</v>
      </c>
      <c r="F498" s="4">
        <v>245710.37000000002</v>
      </c>
      <c r="G498" s="4">
        <v>0</v>
      </c>
      <c r="H498" s="4">
        <v>245702.04</v>
      </c>
      <c r="I498" s="4">
        <v>8.33</v>
      </c>
      <c r="J498" s="4">
        <v>0</v>
      </c>
      <c r="K498" s="4">
        <f>E498-F498</f>
        <v>55389.629999999976</v>
      </c>
      <c r="L498" s="4">
        <f>D498-F498</f>
        <v>144989.62999999998</v>
      </c>
      <c r="M498" s="4">
        <f>IF(E498=0,0,(F498/E498)*100)</f>
        <v>81.604241115908351</v>
      </c>
      <c r="N498" s="4">
        <f>D498-H498</f>
        <v>144997.96</v>
      </c>
      <c r="O498" s="4">
        <f>E498-H498</f>
        <v>55397.959999999992</v>
      </c>
      <c r="P498" s="4">
        <f>IF(E498=0,0,(H498/E498)*100)</f>
        <v>81.601474593158414</v>
      </c>
    </row>
    <row r="499" spans="1:16">
      <c r="A499" s="8" t="s">
        <v>33</v>
      </c>
      <c r="B499" s="3" t="s">
        <v>34</v>
      </c>
      <c r="C499" s="4">
        <v>12000</v>
      </c>
      <c r="D499" s="4">
        <v>12000</v>
      </c>
      <c r="E499" s="4">
        <v>12000</v>
      </c>
      <c r="F499" s="4">
        <v>8383.1</v>
      </c>
      <c r="G499" s="4">
        <v>0</v>
      </c>
      <c r="H499" s="4">
        <v>8383.1</v>
      </c>
      <c r="I499" s="4">
        <v>0</v>
      </c>
      <c r="J499" s="4">
        <v>0</v>
      </c>
      <c r="K499" s="4">
        <f>E499-F499</f>
        <v>3616.8999999999996</v>
      </c>
      <c r="L499" s="4">
        <f>D499-F499</f>
        <v>3616.8999999999996</v>
      </c>
      <c r="M499" s="4">
        <f>IF(E499=0,0,(F499/E499)*100)</f>
        <v>69.859166666666667</v>
      </c>
      <c r="N499" s="4">
        <f>D499-H499</f>
        <v>3616.8999999999996</v>
      </c>
      <c r="O499" s="4">
        <f>E499-H499</f>
        <v>3616.8999999999996</v>
      </c>
      <c r="P499" s="4">
        <f>IF(E499=0,0,(H499/E499)*100)</f>
        <v>69.859166666666667</v>
      </c>
    </row>
    <row r="500" spans="1:16">
      <c r="A500" s="8" t="s">
        <v>35</v>
      </c>
      <c r="B500" s="3" t="s">
        <v>36</v>
      </c>
      <c r="C500" s="4">
        <v>42000</v>
      </c>
      <c r="D500" s="4">
        <v>78500</v>
      </c>
      <c r="E500" s="4">
        <v>74300</v>
      </c>
      <c r="F500" s="4">
        <v>73672.36</v>
      </c>
      <c r="G500" s="4">
        <v>0</v>
      </c>
      <c r="H500" s="4">
        <v>73666.710000000006</v>
      </c>
      <c r="I500" s="4">
        <v>5.65</v>
      </c>
      <c r="J500" s="4">
        <v>0</v>
      </c>
      <c r="K500" s="4">
        <f>E500-F500</f>
        <v>627.63999999999942</v>
      </c>
      <c r="L500" s="4">
        <f>D500-F500</f>
        <v>4827.6399999999994</v>
      </c>
      <c r="M500" s="4">
        <f>IF(E500=0,0,(F500/E500)*100)</f>
        <v>99.155262449528934</v>
      </c>
      <c r="N500" s="4">
        <f>D500-H500</f>
        <v>4833.2899999999936</v>
      </c>
      <c r="O500" s="4">
        <f>E500-H500</f>
        <v>633.2899999999936</v>
      </c>
      <c r="P500" s="4">
        <f>IF(E500=0,0,(H500/E500)*100)</f>
        <v>99.147658142664881</v>
      </c>
    </row>
    <row r="501" spans="1:16">
      <c r="A501" s="8" t="s">
        <v>37</v>
      </c>
      <c r="B501" s="3" t="s">
        <v>38</v>
      </c>
      <c r="C501" s="4">
        <v>6000</v>
      </c>
      <c r="D501" s="4">
        <v>6000</v>
      </c>
      <c r="E501" s="4">
        <v>6000</v>
      </c>
      <c r="F501" s="4">
        <v>5980</v>
      </c>
      <c r="G501" s="4">
        <v>0</v>
      </c>
      <c r="H501" s="4">
        <v>5980</v>
      </c>
      <c r="I501" s="4">
        <v>0</v>
      </c>
      <c r="J501" s="4">
        <v>0</v>
      </c>
      <c r="K501" s="4">
        <f>E501-F501</f>
        <v>20</v>
      </c>
      <c r="L501" s="4">
        <f>D501-F501</f>
        <v>20</v>
      </c>
      <c r="M501" s="4">
        <f>IF(E501=0,0,(F501/E501)*100)</f>
        <v>99.666666666666671</v>
      </c>
      <c r="N501" s="4">
        <f>D501-H501</f>
        <v>20</v>
      </c>
      <c r="O501" s="4">
        <f>E501-H501</f>
        <v>20</v>
      </c>
      <c r="P501" s="4">
        <f>IF(E501=0,0,(H501/E501)*100)</f>
        <v>99.666666666666671</v>
      </c>
    </row>
    <row r="502" spans="1:16">
      <c r="A502" s="8" t="s">
        <v>39</v>
      </c>
      <c r="B502" s="3" t="s">
        <v>40</v>
      </c>
      <c r="C502" s="4">
        <v>294200</v>
      </c>
      <c r="D502" s="4">
        <v>294200</v>
      </c>
      <c r="E502" s="4">
        <v>208800</v>
      </c>
      <c r="F502" s="4">
        <v>157674.91</v>
      </c>
      <c r="G502" s="4">
        <v>0</v>
      </c>
      <c r="H502" s="4">
        <v>157672.22999999998</v>
      </c>
      <c r="I502" s="4">
        <v>2.6799999999999997</v>
      </c>
      <c r="J502" s="4">
        <v>0</v>
      </c>
      <c r="K502" s="4">
        <f>E502-F502</f>
        <v>51125.09</v>
      </c>
      <c r="L502" s="4">
        <f>D502-F502</f>
        <v>136525.09</v>
      </c>
      <c r="M502" s="4">
        <f>IF(E502=0,0,(F502/E502)*100)</f>
        <v>75.514803639846747</v>
      </c>
      <c r="N502" s="4">
        <f>D502-H502</f>
        <v>136527.77000000002</v>
      </c>
      <c r="O502" s="4">
        <f>E502-H502</f>
        <v>51127.770000000019</v>
      </c>
      <c r="P502" s="4">
        <f>IF(E502=0,0,(H502/E502)*100)</f>
        <v>75.513520114942523</v>
      </c>
    </row>
    <row r="503" spans="1:16">
      <c r="A503" s="8" t="s">
        <v>41</v>
      </c>
      <c r="B503" s="3" t="s">
        <v>42</v>
      </c>
      <c r="C503" s="4">
        <v>255700</v>
      </c>
      <c r="D503" s="4">
        <v>255700</v>
      </c>
      <c r="E503" s="4">
        <v>180900</v>
      </c>
      <c r="F503" s="4">
        <v>131235</v>
      </c>
      <c r="G503" s="4">
        <v>0</v>
      </c>
      <c r="H503" s="4">
        <v>131234.07999999999</v>
      </c>
      <c r="I503" s="4">
        <v>0.92</v>
      </c>
      <c r="J503" s="4">
        <v>0</v>
      </c>
      <c r="K503" s="4">
        <f>E503-F503</f>
        <v>49665</v>
      </c>
      <c r="L503" s="4">
        <f>D503-F503</f>
        <v>124465</v>
      </c>
      <c r="M503" s="4">
        <f>IF(E503=0,0,(F503/E503)*100)</f>
        <v>72.545605306799331</v>
      </c>
      <c r="N503" s="4">
        <f>D503-H503</f>
        <v>124465.92000000001</v>
      </c>
      <c r="O503" s="4">
        <f>E503-H503</f>
        <v>49665.920000000013</v>
      </c>
      <c r="P503" s="4">
        <f>IF(E503=0,0,(H503/E503)*100)</f>
        <v>72.545096738529566</v>
      </c>
    </row>
    <row r="504" spans="1:16">
      <c r="A504" s="8" t="s">
        <v>43</v>
      </c>
      <c r="B504" s="3" t="s">
        <v>44</v>
      </c>
      <c r="C504" s="4">
        <v>3900</v>
      </c>
      <c r="D504" s="4">
        <v>3900</v>
      </c>
      <c r="E504" s="4">
        <v>3400</v>
      </c>
      <c r="F504" s="4">
        <v>3338.01</v>
      </c>
      <c r="G504" s="4">
        <v>0</v>
      </c>
      <c r="H504" s="4">
        <v>3337.66</v>
      </c>
      <c r="I504" s="4">
        <v>0.35</v>
      </c>
      <c r="J504" s="4">
        <v>0</v>
      </c>
      <c r="K504" s="4">
        <f>E504-F504</f>
        <v>61.989999999999782</v>
      </c>
      <c r="L504" s="4">
        <f>D504-F504</f>
        <v>561.98999999999978</v>
      </c>
      <c r="M504" s="4">
        <f>IF(E504=0,0,(F504/E504)*100)</f>
        <v>98.176764705882363</v>
      </c>
      <c r="N504" s="4">
        <f>D504-H504</f>
        <v>562.34000000000015</v>
      </c>
      <c r="O504" s="4">
        <f>E504-H504</f>
        <v>62.340000000000146</v>
      </c>
      <c r="P504" s="4">
        <f>IF(E504=0,0,(H504/E504)*100)</f>
        <v>98.166470588235285</v>
      </c>
    </row>
    <row r="505" spans="1:16">
      <c r="A505" s="8" t="s">
        <v>45</v>
      </c>
      <c r="B505" s="3" t="s">
        <v>46</v>
      </c>
      <c r="C505" s="4">
        <v>34600</v>
      </c>
      <c r="D505" s="4">
        <v>34600</v>
      </c>
      <c r="E505" s="4">
        <v>24500</v>
      </c>
      <c r="F505" s="4">
        <v>23101.9</v>
      </c>
      <c r="G505" s="4">
        <v>0</v>
      </c>
      <c r="H505" s="4">
        <v>23100.49</v>
      </c>
      <c r="I505" s="4">
        <v>1.41</v>
      </c>
      <c r="J505" s="4">
        <v>0</v>
      </c>
      <c r="K505" s="4">
        <f>E505-F505</f>
        <v>1398.0999999999985</v>
      </c>
      <c r="L505" s="4">
        <f>D505-F505</f>
        <v>11498.099999999999</v>
      </c>
      <c r="M505" s="4">
        <f>IF(E505=0,0,(F505/E505)*100)</f>
        <v>94.29346938775511</v>
      </c>
      <c r="N505" s="4">
        <f>D505-H505</f>
        <v>11499.509999999998</v>
      </c>
      <c r="O505" s="4">
        <f>E505-H505</f>
        <v>1399.5099999999984</v>
      </c>
      <c r="P505" s="4">
        <f>IF(E505=0,0,(H505/E505)*100)</f>
        <v>94.287714285714301</v>
      </c>
    </row>
    <row r="506" spans="1:16">
      <c r="A506" s="8" t="s">
        <v>61</v>
      </c>
      <c r="B506" s="3" t="s">
        <v>62</v>
      </c>
      <c r="C506" s="4">
        <v>500</v>
      </c>
      <c r="D506" s="4">
        <v>500</v>
      </c>
      <c r="E506" s="4">
        <v>500</v>
      </c>
      <c r="F506" s="4">
        <v>163</v>
      </c>
      <c r="G506" s="4">
        <v>0</v>
      </c>
      <c r="H506" s="4">
        <v>160.22</v>
      </c>
      <c r="I506" s="4">
        <v>2.78</v>
      </c>
      <c r="J506" s="4">
        <v>0</v>
      </c>
      <c r="K506" s="4">
        <f>E506-F506</f>
        <v>337</v>
      </c>
      <c r="L506" s="4">
        <f>D506-F506</f>
        <v>337</v>
      </c>
      <c r="M506" s="4">
        <f>IF(E506=0,0,(F506/E506)*100)</f>
        <v>32.6</v>
      </c>
      <c r="N506" s="4">
        <f>D506-H506</f>
        <v>339.78</v>
      </c>
      <c r="O506" s="4">
        <f>E506-H506</f>
        <v>339.78</v>
      </c>
      <c r="P506" s="4">
        <f>IF(E506=0,0,(H506/E506)*100)</f>
        <v>32.043999999999997</v>
      </c>
    </row>
    <row r="507" spans="1:16">
      <c r="A507" s="5" t="s">
        <v>81</v>
      </c>
      <c r="B507" s="6" t="s">
        <v>82</v>
      </c>
      <c r="C507" s="7">
        <v>253900</v>
      </c>
      <c r="D507" s="7">
        <v>253900</v>
      </c>
      <c r="E507" s="7">
        <v>214300</v>
      </c>
      <c r="F507" s="7">
        <v>204241.74</v>
      </c>
      <c r="G507" s="7">
        <v>0</v>
      </c>
      <c r="H507" s="7">
        <v>204235.1</v>
      </c>
      <c r="I507" s="7">
        <v>6.6400000000000006</v>
      </c>
      <c r="J507" s="7">
        <v>0</v>
      </c>
      <c r="K507" s="7">
        <f>E507-F507</f>
        <v>10058.260000000009</v>
      </c>
      <c r="L507" s="7">
        <f>D507-F507</f>
        <v>49658.260000000009</v>
      </c>
      <c r="M507" s="7">
        <f>IF(E507=0,0,(F507/E507)*100)</f>
        <v>95.306458236117592</v>
      </c>
      <c r="N507" s="7">
        <f>D507-H507</f>
        <v>49664.899999999994</v>
      </c>
      <c r="O507" s="7">
        <f>E507-H507</f>
        <v>10064.899999999994</v>
      </c>
      <c r="P507" s="7">
        <f>IF(E507=0,0,(H507/E507)*100)</f>
        <v>95.303359776014943</v>
      </c>
    </row>
    <row r="508" spans="1:16">
      <c r="A508" s="8" t="s">
        <v>21</v>
      </c>
      <c r="B508" s="3" t="s">
        <v>22</v>
      </c>
      <c r="C508" s="4">
        <v>253900</v>
      </c>
      <c r="D508" s="4">
        <v>253900</v>
      </c>
      <c r="E508" s="4">
        <v>214300</v>
      </c>
      <c r="F508" s="4">
        <v>204241.74</v>
      </c>
      <c r="G508" s="4">
        <v>0</v>
      </c>
      <c r="H508" s="4">
        <v>204235.1</v>
      </c>
      <c r="I508" s="4">
        <v>6.6400000000000006</v>
      </c>
      <c r="J508" s="4">
        <v>0</v>
      </c>
      <c r="K508" s="4">
        <f>E508-F508</f>
        <v>10058.260000000009</v>
      </c>
      <c r="L508" s="4">
        <f>D508-F508</f>
        <v>49658.260000000009</v>
      </c>
      <c r="M508" s="4">
        <f>IF(E508=0,0,(F508/E508)*100)</f>
        <v>95.306458236117592</v>
      </c>
      <c r="N508" s="4">
        <f>D508-H508</f>
        <v>49664.899999999994</v>
      </c>
      <c r="O508" s="4">
        <f>E508-H508</f>
        <v>10064.899999999994</v>
      </c>
      <c r="P508" s="4">
        <f>IF(E508=0,0,(H508/E508)*100)</f>
        <v>95.303359776014943</v>
      </c>
    </row>
    <row r="509" spans="1:16">
      <c r="A509" s="8" t="s">
        <v>23</v>
      </c>
      <c r="B509" s="3" t="s">
        <v>24</v>
      </c>
      <c r="C509" s="4">
        <v>232900</v>
      </c>
      <c r="D509" s="4">
        <v>232900</v>
      </c>
      <c r="E509" s="4">
        <v>195800</v>
      </c>
      <c r="F509" s="4">
        <v>193154.24</v>
      </c>
      <c r="G509" s="4">
        <v>0</v>
      </c>
      <c r="H509" s="4">
        <v>193147.6</v>
      </c>
      <c r="I509" s="4">
        <v>6.6400000000000006</v>
      </c>
      <c r="J509" s="4">
        <v>0</v>
      </c>
      <c r="K509" s="4">
        <f>E509-F509</f>
        <v>2645.7600000000093</v>
      </c>
      <c r="L509" s="4">
        <f>D509-F509</f>
        <v>39745.760000000009</v>
      </c>
      <c r="M509" s="4">
        <f>IF(E509=0,0,(F509/E509)*100)</f>
        <v>98.64874361593462</v>
      </c>
      <c r="N509" s="4">
        <f>D509-H509</f>
        <v>39752.399999999994</v>
      </c>
      <c r="O509" s="4">
        <f>E509-H509</f>
        <v>2652.3999999999942</v>
      </c>
      <c r="P509" s="4">
        <f>IF(E509=0,0,(H509/E509)*100)</f>
        <v>98.645352400408584</v>
      </c>
    </row>
    <row r="510" spans="1:16">
      <c r="A510" s="8" t="s">
        <v>25</v>
      </c>
      <c r="B510" s="3" t="s">
        <v>26</v>
      </c>
      <c r="C510" s="4">
        <v>190900</v>
      </c>
      <c r="D510" s="4">
        <v>190900</v>
      </c>
      <c r="E510" s="4">
        <v>160500</v>
      </c>
      <c r="F510" s="4">
        <v>158201.31</v>
      </c>
      <c r="G510" s="4">
        <v>0</v>
      </c>
      <c r="H510" s="4">
        <v>158197.62</v>
      </c>
      <c r="I510" s="4">
        <v>3.69</v>
      </c>
      <c r="J510" s="4">
        <v>0</v>
      </c>
      <c r="K510" s="4">
        <f>E510-F510</f>
        <v>2298.6900000000023</v>
      </c>
      <c r="L510" s="4">
        <f>D510-F510</f>
        <v>32698.690000000002</v>
      </c>
      <c r="M510" s="4">
        <f>IF(E510=0,0,(F510/E510)*100)</f>
        <v>98.567794392523368</v>
      </c>
      <c r="N510" s="4">
        <f>D510-H510</f>
        <v>32702.380000000005</v>
      </c>
      <c r="O510" s="4">
        <f>E510-H510</f>
        <v>2302.3800000000047</v>
      </c>
      <c r="P510" s="4">
        <f>IF(E510=0,0,(H510/E510)*100)</f>
        <v>98.565495327102809</v>
      </c>
    </row>
    <row r="511" spans="1:16">
      <c r="A511" s="8" t="s">
        <v>27</v>
      </c>
      <c r="B511" s="3" t="s">
        <v>28</v>
      </c>
      <c r="C511" s="4">
        <v>190900</v>
      </c>
      <c r="D511" s="4">
        <v>190900</v>
      </c>
      <c r="E511" s="4">
        <v>160500</v>
      </c>
      <c r="F511" s="4">
        <v>158201.31</v>
      </c>
      <c r="G511" s="4">
        <v>0</v>
      </c>
      <c r="H511" s="4">
        <v>158197.62</v>
      </c>
      <c r="I511" s="4">
        <v>3.69</v>
      </c>
      <c r="J511" s="4">
        <v>0</v>
      </c>
      <c r="K511" s="4">
        <f>E511-F511</f>
        <v>2298.6900000000023</v>
      </c>
      <c r="L511" s="4">
        <f>D511-F511</f>
        <v>32698.690000000002</v>
      </c>
      <c r="M511" s="4">
        <f>IF(E511=0,0,(F511/E511)*100)</f>
        <v>98.567794392523368</v>
      </c>
      <c r="N511" s="4">
        <f>D511-H511</f>
        <v>32702.380000000005</v>
      </c>
      <c r="O511" s="4">
        <f>E511-H511</f>
        <v>2302.3800000000047</v>
      </c>
      <c r="P511" s="4">
        <f>IF(E511=0,0,(H511/E511)*100)</f>
        <v>98.565495327102809</v>
      </c>
    </row>
    <row r="512" spans="1:16">
      <c r="A512" s="8" t="s">
        <v>29</v>
      </c>
      <c r="B512" s="3" t="s">
        <v>30</v>
      </c>
      <c r="C512" s="4">
        <v>42000</v>
      </c>
      <c r="D512" s="4">
        <v>42000</v>
      </c>
      <c r="E512" s="4">
        <v>35300</v>
      </c>
      <c r="F512" s="4">
        <v>34952.93</v>
      </c>
      <c r="G512" s="4">
        <v>0</v>
      </c>
      <c r="H512" s="4">
        <v>34949.980000000003</v>
      </c>
      <c r="I512" s="4">
        <v>2.95</v>
      </c>
      <c r="J512" s="4">
        <v>0</v>
      </c>
      <c r="K512" s="4">
        <f>E512-F512</f>
        <v>347.06999999999971</v>
      </c>
      <c r="L512" s="4">
        <f>D512-F512</f>
        <v>7047.07</v>
      </c>
      <c r="M512" s="4">
        <f>IF(E512=0,0,(F512/E512)*100)</f>
        <v>99.016798866855524</v>
      </c>
      <c r="N512" s="4">
        <f>D512-H512</f>
        <v>7050.0199999999968</v>
      </c>
      <c r="O512" s="4">
        <f>E512-H512</f>
        <v>350.0199999999968</v>
      </c>
      <c r="P512" s="4">
        <f>IF(E512=0,0,(H512/E512)*100)</f>
        <v>99.008441926345611</v>
      </c>
    </row>
    <row r="513" spans="1:16">
      <c r="A513" s="8" t="s">
        <v>31</v>
      </c>
      <c r="B513" s="3" t="s">
        <v>32</v>
      </c>
      <c r="C513" s="4">
        <v>21000</v>
      </c>
      <c r="D513" s="4">
        <v>21000</v>
      </c>
      <c r="E513" s="4">
        <v>18500</v>
      </c>
      <c r="F513" s="4">
        <v>11087.5</v>
      </c>
      <c r="G513" s="4">
        <v>0</v>
      </c>
      <c r="H513" s="4">
        <v>11087.5</v>
      </c>
      <c r="I513" s="4">
        <v>0</v>
      </c>
      <c r="J513" s="4">
        <v>0</v>
      </c>
      <c r="K513" s="4">
        <f>E513-F513</f>
        <v>7412.5</v>
      </c>
      <c r="L513" s="4">
        <f>D513-F513</f>
        <v>9912.5</v>
      </c>
      <c r="M513" s="4">
        <f>IF(E513=0,0,(F513/E513)*100)</f>
        <v>59.932432432432435</v>
      </c>
      <c r="N513" s="4">
        <f>D513-H513</f>
        <v>9912.5</v>
      </c>
      <c r="O513" s="4">
        <f>E513-H513</f>
        <v>7412.5</v>
      </c>
      <c r="P513" s="4">
        <f>IF(E513=0,0,(H513/E513)*100)</f>
        <v>59.932432432432435</v>
      </c>
    </row>
    <row r="514" spans="1:16">
      <c r="A514" s="8" t="s">
        <v>33</v>
      </c>
      <c r="B514" s="3" t="s">
        <v>34</v>
      </c>
      <c r="C514" s="4">
        <v>16000</v>
      </c>
      <c r="D514" s="4">
        <v>16000</v>
      </c>
      <c r="E514" s="4">
        <v>14000</v>
      </c>
      <c r="F514" s="4">
        <v>6597.5</v>
      </c>
      <c r="G514" s="4">
        <v>0</v>
      </c>
      <c r="H514" s="4">
        <v>6597.5</v>
      </c>
      <c r="I514" s="4">
        <v>0</v>
      </c>
      <c r="J514" s="4">
        <v>0</v>
      </c>
      <c r="K514" s="4">
        <f>E514-F514</f>
        <v>7402.5</v>
      </c>
      <c r="L514" s="4">
        <f>D514-F514</f>
        <v>9402.5</v>
      </c>
      <c r="M514" s="4">
        <f>IF(E514=0,0,(F514/E514)*100)</f>
        <v>47.125</v>
      </c>
      <c r="N514" s="4">
        <f>D514-H514</f>
        <v>9402.5</v>
      </c>
      <c r="O514" s="4">
        <f>E514-H514</f>
        <v>7402.5</v>
      </c>
      <c r="P514" s="4">
        <f>IF(E514=0,0,(H514/E514)*100)</f>
        <v>47.125</v>
      </c>
    </row>
    <row r="515" spans="1:16">
      <c r="A515" s="8" t="s">
        <v>35</v>
      </c>
      <c r="B515" s="3" t="s">
        <v>36</v>
      </c>
      <c r="C515" s="4">
        <v>5000</v>
      </c>
      <c r="D515" s="4">
        <v>5000</v>
      </c>
      <c r="E515" s="4">
        <v>4500</v>
      </c>
      <c r="F515" s="4">
        <v>4490</v>
      </c>
      <c r="G515" s="4">
        <v>0</v>
      </c>
      <c r="H515" s="4">
        <v>4490</v>
      </c>
      <c r="I515" s="4">
        <v>0</v>
      </c>
      <c r="J515" s="4">
        <v>0</v>
      </c>
      <c r="K515" s="4">
        <f>E515-F515</f>
        <v>10</v>
      </c>
      <c r="L515" s="4">
        <f>D515-F515</f>
        <v>510</v>
      </c>
      <c r="M515" s="4">
        <f>IF(E515=0,0,(F515/E515)*100)</f>
        <v>99.777777777777771</v>
      </c>
      <c r="N515" s="4">
        <f>D515-H515</f>
        <v>510</v>
      </c>
      <c r="O515" s="4">
        <f>E515-H515</f>
        <v>10</v>
      </c>
      <c r="P515" s="4">
        <f>IF(E515=0,0,(H515/E515)*100)</f>
        <v>99.777777777777771</v>
      </c>
    </row>
    <row r="516" spans="1:16">
      <c r="A516" s="5" t="s">
        <v>184</v>
      </c>
      <c r="B516" s="6" t="s">
        <v>185</v>
      </c>
      <c r="C516" s="7">
        <v>315000</v>
      </c>
      <c r="D516" s="7">
        <v>315000</v>
      </c>
      <c r="E516" s="7">
        <v>262500</v>
      </c>
      <c r="F516" s="7">
        <v>262500</v>
      </c>
      <c r="G516" s="7">
        <v>0</v>
      </c>
      <c r="H516" s="7">
        <v>262500</v>
      </c>
      <c r="I516" s="7">
        <v>0</v>
      </c>
      <c r="J516" s="7">
        <v>0</v>
      </c>
      <c r="K516" s="7">
        <f>E516-F516</f>
        <v>0</v>
      </c>
      <c r="L516" s="7">
        <f>D516-F516</f>
        <v>52500</v>
      </c>
      <c r="M516" s="7">
        <f>IF(E516=0,0,(F516/E516)*100)</f>
        <v>100</v>
      </c>
      <c r="N516" s="7">
        <f>D516-H516</f>
        <v>52500</v>
      </c>
      <c r="O516" s="7">
        <f>E516-H516</f>
        <v>0</v>
      </c>
      <c r="P516" s="7">
        <f>IF(E516=0,0,(H516/E516)*100)</f>
        <v>100</v>
      </c>
    </row>
    <row r="517" spans="1:16">
      <c r="A517" s="8" t="s">
        <v>21</v>
      </c>
      <c r="B517" s="3" t="s">
        <v>22</v>
      </c>
      <c r="C517" s="4">
        <v>315000</v>
      </c>
      <c r="D517" s="4">
        <v>315000</v>
      </c>
      <c r="E517" s="4">
        <v>262500</v>
      </c>
      <c r="F517" s="4">
        <v>262500</v>
      </c>
      <c r="G517" s="4">
        <v>0</v>
      </c>
      <c r="H517" s="4">
        <v>262500</v>
      </c>
      <c r="I517" s="4">
        <v>0</v>
      </c>
      <c r="J517" s="4">
        <v>0</v>
      </c>
      <c r="K517" s="4">
        <f>E517-F517</f>
        <v>0</v>
      </c>
      <c r="L517" s="4">
        <f>D517-F517</f>
        <v>52500</v>
      </c>
      <c r="M517" s="4">
        <f>IF(E517=0,0,(F517/E517)*100)</f>
        <v>100</v>
      </c>
      <c r="N517" s="4">
        <f>D517-H517</f>
        <v>52500</v>
      </c>
      <c r="O517" s="4">
        <f>E517-H517</f>
        <v>0</v>
      </c>
      <c r="P517" s="4">
        <f>IF(E517=0,0,(H517/E517)*100)</f>
        <v>100</v>
      </c>
    </row>
    <row r="518" spans="1:16">
      <c r="A518" s="8" t="s">
        <v>53</v>
      </c>
      <c r="B518" s="3" t="s">
        <v>54</v>
      </c>
      <c r="C518" s="4">
        <v>315000</v>
      </c>
      <c r="D518" s="4">
        <v>315000</v>
      </c>
      <c r="E518" s="4">
        <v>262500</v>
      </c>
      <c r="F518" s="4">
        <v>262500</v>
      </c>
      <c r="G518" s="4">
        <v>0</v>
      </c>
      <c r="H518" s="4">
        <v>262500</v>
      </c>
      <c r="I518" s="4">
        <v>0</v>
      </c>
      <c r="J518" s="4">
        <v>0</v>
      </c>
      <c r="K518" s="4">
        <f>E518-F518</f>
        <v>0</v>
      </c>
      <c r="L518" s="4">
        <f>D518-F518</f>
        <v>52500</v>
      </c>
      <c r="M518" s="4">
        <f>IF(E518=0,0,(F518/E518)*100)</f>
        <v>100</v>
      </c>
      <c r="N518" s="4">
        <f>D518-H518</f>
        <v>52500</v>
      </c>
      <c r="O518" s="4">
        <f>E518-H518</f>
        <v>0</v>
      </c>
      <c r="P518" s="4">
        <f>IF(E518=0,0,(H518/E518)*100)</f>
        <v>100</v>
      </c>
    </row>
    <row r="519" spans="1:16">
      <c r="A519" s="8" t="s">
        <v>55</v>
      </c>
      <c r="B519" s="3" t="s">
        <v>56</v>
      </c>
      <c r="C519" s="4">
        <v>315000</v>
      </c>
      <c r="D519" s="4">
        <v>315000</v>
      </c>
      <c r="E519" s="4">
        <v>262500</v>
      </c>
      <c r="F519" s="4">
        <v>262500</v>
      </c>
      <c r="G519" s="4">
        <v>0</v>
      </c>
      <c r="H519" s="4">
        <v>262500</v>
      </c>
      <c r="I519" s="4">
        <v>0</v>
      </c>
      <c r="J519" s="4">
        <v>0</v>
      </c>
      <c r="K519" s="4">
        <f>E519-F519</f>
        <v>0</v>
      </c>
      <c r="L519" s="4">
        <f>D519-F519</f>
        <v>52500</v>
      </c>
      <c r="M519" s="4">
        <f>IF(E519=0,0,(F519/E519)*100)</f>
        <v>100</v>
      </c>
      <c r="N519" s="4">
        <f>D519-H519</f>
        <v>52500</v>
      </c>
      <c r="O519" s="4">
        <f>E519-H519</f>
        <v>0</v>
      </c>
      <c r="P519" s="4">
        <f>IF(E519=0,0,(H519/E519)*100)</f>
        <v>100</v>
      </c>
    </row>
    <row r="520" spans="1:16">
      <c r="A520" s="5" t="s">
        <v>186</v>
      </c>
      <c r="B520" s="6" t="s">
        <v>187</v>
      </c>
      <c r="C520" s="7">
        <v>250000</v>
      </c>
      <c r="D520" s="7">
        <v>250000</v>
      </c>
      <c r="E520" s="7">
        <v>208500</v>
      </c>
      <c r="F520" s="7">
        <v>208500</v>
      </c>
      <c r="G520" s="7">
        <v>0</v>
      </c>
      <c r="H520" s="7">
        <v>208500</v>
      </c>
      <c r="I520" s="7">
        <v>0</v>
      </c>
      <c r="J520" s="7">
        <v>0</v>
      </c>
      <c r="K520" s="7">
        <f>E520-F520</f>
        <v>0</v>
      </c>
      <c r="L520" s="7">
        <f>D520-F520</f>
        <v>41500</v>
      </c>
      <c r="M520" s="7">
        <f>IF(E520=0,0,(F520/E520)*100)</f>
        <v>100</v>
      </c>
      <c r="N520" s="7">
        <f>D520-H520</f>
        <v>41500</v>
      </c>
      <c r="O520" s="7">
        <f>E520-H520</f>
        <v>0</v>
      </c>
      <c r="P520" s="7">
        <f>IF(E520=0,0,(H520/E520)*100)</f>
        <v>100</v>
      </c>
    </row>
    <row r="521" spans="1:16">
      <c r="A521" s="8" t="s">
        <v>21</v>
      </c>
      <c r="B521" s="3" t="s">
        <v>22</v>
      </c>
      <c r="C521" s="4">
        <v>250000</v>
      </c>
      <c r="D521" s="4">
        <v>250000</v>
      </c>
      <c r="E521" s="4">
        <v>208500</v>
      </c>
      <c r="F521" s="4">
        <v>208500</v>
      </c>
      <c r="G521" s="4">
        <v>0</v>
      </c>
      <c r="H521" s="4">
        <v>208500</v>
      </c>
      <c r="I521" s="4">
        <v>0</v>
      </c>
      <c r="J521" s="4">
        <v>0</v>
      </c>
      <c r="K521" s="4">
        <f>E521-F521</f>
        <v>0</v>
      </c>
      <c r="L521" s="4">
        <f>D521-F521</f>
        <v>41500</v>
      </c>
      <c r="M521" s="4">
        <f>IF(E521=0,0,(F521/E521)*100)</f>
        <v>100</v>
      </c>
      <c r="N521" s="4">
        <f>D521-H521</f>
        <v>41500</v>
      </c>
      <c r="O521" s="4">
        <f>E521-H521</f>
        <v>0</v>
      </c>
      <c r="P521" s="4">
        <f>IF(E521=0,0,(H521/E521)*100)</f>
        <v>100</v>
      </c>
    </row>
    <row r="522" spans="1:16">
      <c r="A522" s="8" t="s">
        <v>53</v>
      </c>
      <c r="B522" s="3" t="s">
        <v>54</v>
      </c>
      <c r="C522" s="4">
        <v>250000</v>
      </c>
      <c r="D522" s="4">
        <v>250000</v>
      </c>
      <c r="E522" s="4">
        <v>208500</v>
      </c>
      <c r="F522" s="4">
        <v>208500</v>
      </c>
      <c r="G522" s="4">
        <v>0</v>
      </c>
      <c r="H522" s="4">
        <v>208500</v>
      </c>
      <c r="I522" s="4">
        <v>0</v>
      </c>
      <c r="J522" s="4">
        <v>0</v>
      </c>
      <c r="K522" s="4">
        <f>E522-F522</f>
        <v>0</v>
      </c>
      <c r="L522" s="4">
        <f>D522-F522</f>
        <v>41500</v>
      </c>
      <c r="M522" s="4">
        <f>IF(E522=0,0,(F522/E522)*100)</f>
        <v>100</v>
      </c>
      <c r="N522" s="4">
        <f>D522-H522</f>
        <v>41500</v>
      </c>
      <c r="O522" s="4">
        <f>E522-H522</f>
        <v>0</v>
      </c>
      <c r="P522" s="4">
        <f>IF(E522=0,0,(H522/E522)*100)</f>
        <v>100</v>
      </c>
    </row>
    <row r="523" spans="1:16">
      <c r="A523" s="8" t="s">
        <v>55</v>
      </c>
      <c r="B523" s="3" t="s">
        <v>56</v>
      </c>
      <c r="C523" s="4">
        <v>250000</v>
      </c>
      <c r="D523" s="4">
        <v>250000</v>
      </c>
      <c r="E523" s="4">
        <v>208500</v>
      </c>
      <c r="F523" s="4">
        <v>208500</v>
      </c>
      <c r="G523" s="4">
        <v>0</v>
      </c>
      <c r="H523" s="4">
        <v>208500</v>
      </c>
      <c r="I523" s="4">
        <v>0</v>
      </c>
      <c r="J523" s="4">
        <v>0</v>
      </c>
      <c r="K523" s="4">
        <f>E523-F523</f>
        <v>0</v>
      </c>
      <c r="L523" s="4">
        <f>D523-F523</f>
        <v>41500</v>
      </c>
      <c r="M523" s="4">
        <f>IF(E523=0,0,(F523/E523)*100)</f>
        <v>100</v>
      </c>
      <c r="N523" s="4">
        <f>D523-H523</f>
        <v>41500</v>
      </c>
      <c r="O523" s="4">
        <f>E523-H523</f>
        <v>0</v>
      </c>
      <c r="P523" s="4">
        <f>IF(E523=0,0,(H523/E523)*100)</f>
        <v>100</v>
      </c>
    </row>
    <row r="524" spans="1:16">
      <c r="A524" s="5" t="s">
        <v>188</v>
      </c>
      <c r="B524" s="6" t="s">
        <v>189</v>
      </c>
      <c r="C524" s="7">
        <v>869900</v>
      </c>
      <c r="D524" s="7">
        <v>1095200</v>
      </c>
      <c r="E524" s="7">
        <v>886700</v>
      </c>
      <c r="F524" s="7">
        <v>807238.5</v>
      </c>
      <c r="G524" s="7">
        <v>0</v>
      </c>
      <c r="H524" s="7">
        <v>807236.00999999989</v>
      </c>
      <c r="I524" s="7">
        <v>2.4900000000000002</v>
      </c>
      <c r="J524" s="7">
        <v>0</v>
      </c>
      <c r="K524" s="7">
        <f>E524-F524</f>
        <v>79461.5</v>
      </c>
      <c r="L524" s="7">
        <f>D524-F524</f>
        <v>287961.5</v>
      </c>
      <c r="M524" s="7">
        <f>IF(E524=0,0,(F524/E524)*100)</f>
        <v>91.038513589714682</v>
      </c>
      <c r="N524" s="7">
        <f>D524-H524</f>
        <v>287963.99000000011</v>
      </c>
      <c r="O524" s="7">
        <f>E524-H524</f>
        <v>79463.990000000107</v>
      </c>
      <c r="P524" s="7">
        <f>IF(E524=0,0,(H524/E524)*100)</f>
        <v>91.038232773204001</v>
      </c>
    </row>
    <row r="525" spans="1:16">
      <c r="A525" s="8" t="s">
        <v>21</v>
      </c>
      <c r="B525" s="3" t="s">
        <v>22</v>
      </c>
      <c r="C525" s="4">
        <v>869900</v>
      </c>
      <c r="D525" s="4">
        <v>1095200</v>
      </c>
      <c r="E525" s="4">
        <v>886700</v>
      </c>
      <c r="F525" s="4">
        <v>807238.5</v>
      </c>
      <c r="G525" s="4">
        <v>0</v>
      </c>
      <c r="H525" s="4">
        <v>807236.00999999989</v>
      </c>
      <c r="I525" s="4">
        <v>2.4900000000000002</v>
      </c>
      <c r="J525" s="4">
        <v>0</v>
      </c>
      <c r="K525" s="4">
        <f>E525-F525</f>
        <v>79461.5</v>
      </c>
      <c r="L525" s="4">
        <f>D525-F525</f>
        <v>287961.5</v>
      </c>
      <c r="M525" s="4">
        <f>IF(E525=0,0,(F525/E525)*100)</f>
        <v>91.038513589714682</v>
      </c>
      <c r="N525" s="4">
        <f>D525-H525</f>
        <v>287963.99000000011</v>
      </c>
      <c r="O525" s="4">
        <f>E525-H525</f>
        <v>79463.990000000107</v>
      </c>
      <c r="P525" s="4">
        <f>IF(E525=0,0,(H525/E525)*100)</f>
        <v>91.038232773204001</v>
      </c>
    </row>
    <row r="526" spans="1:16">
      <c r="A526" s="8" t="s">
        <v>23</v>
      </c>
      <c r="B526" s="3" t="s">
        <v>24</v>
      </c>
      <c r="C526" s="4">
        <v>737100</v>
      </c>
      <c r="D526" s="4">
        <v>962400</v>
      </c>
      <c r="E526" s="4">
        <v>778740</v>
      </c>
      <c r="F526" s="4">
        <v>775233.6</v>
      </c>
      <c r="G526" s="4">
        <v>0</v>
      </c>
      <c r="H526" s="4">
        <v>775232.21</v>
      </c>
      <c r="I526" s="4">
        <v>1.3900000000000001</v>
      </c>
      <c r="J526" s="4">
        <v>0</v>
      </c>
      <c r="K526" s="4">
        <f>E526-F526</f>
        <v>3506.4000000000233</v>
      </c>
      <c r="L526" s="4">
        <f>D526-F526</f>
        <v>187166.40000000002</v>
      </c>
      <c r="M526" s="4">
        <f>IF(E526=0,0,(F526/E526)*100)</f>
        <v>99.549734185992762</v>
      </c>
      <c r="N526" s="4">
        <f>D526-H526</f>
        <v>187167.79000000004</v>
      </c>
      <c r="O526" s="4">
        <f>E526-H526</f>
        <v>3507.7900000000373</v>
      </c>
      <c r="P526" s="4">
        <f>IF(E526=0,0,(H526/E526)*100)</f>
        <v>99.549555692528955</v>
      </c>
    </row>
    <row r="527" spans="1:16">
      <c r="A527" s="8" t="s">
        <v>25</v>
      </c>
      <c r="B527" s="3" t="s">
        <v>26</v>
      </c>
      <c r="C527" s="4">
        <v>604200</v>
      </c>
      <c r="D527" s="4">
        <v>791300</v>
      </c>
      <c r="E527" s="4">
        <v>642000</v>
      </c>
      <c r="F527" s="4">
        <v>641966.6</v>
      </c>
      <c r="G527" s="4">
        <v>0</v>
      </c>
      <c r="H527" s="4">
        <v>641965.93999999994</v>
      </c>
      <c r="I527" s="4">
        <v>0.66</v>
      </c>
      <c r="J527" s="4">
        <v>0</v>
      </c>
      <c r="K527" s="4">
        <f>E527-F527</f>
        <v>33.400000000023283</v>
      </c>
      <c r="L527" s="4">
        <f>D527-F527</f>
        <v>149333.40000000002</v>
      </c>
      <c r="M527" s="4">
        <f>IF(E527=0,0,(F527/E527)*100)</f>
        <v>99.994797507788164</v>
      </c>
      <c r="N527" s="4">
        <f>D527-H527</f>
        <v>149334.06000000006</v>
      </c>
      <c r="O527" s="4">
        <f>E527-H527</f>
        <v>34.060000000055879</v>
      </c>
      <c r="P527" s="4">
        <f>IF(E527=0,0,(H527/E527)*100)</f>
        <v>99.994694704049834</v>
      </c>
    </row>
    <row r="528" spans="1:16">
      <c r="A528" s="8" t="s">
        <v>27</v>
      </c>
      <c r="B528" s="3" t="s">
        <v>28</v>
      </c>
      <c r="C528" s="4">
        <v>604200</v>
      </c>
      <c r="D528" s="4">
        <v>791300</v>
      </c>
      <c r="E528" s="4">
        <v>642000</v>
      </c>
      <c r="F528" s="4">
        <v>641966.6</v>
      </c>
      <c r="G528" s="4">
        <v>0</v>
      </c>
      <c r="H528" s="4">
        <v>641965.93999999994</v>
      </c>
      <c r="I528" s="4">
        <v>0.66</v>
      </c>
      <c r="J528" s="4">
        <v>0</v>
      </c>
      <c r="K528" s="4">
        <f>E528-F528</f>
        <v>33.400000000023283</v>
      </c>
      <c r="L528" s="4">
        <f>D528-F528</f>
        <v>149333.40000000002</v>
      </c>
      <c r="M528" s="4">
        <f>IF(E528=0,0,(F528/E528)*100)</f>
        <v>99.994797507788164</v>
      </c>
      <c r="N528" s="4">
        <f>D528-H528</f>
        <v>149334.06000000006</v>
      </c>
      <c r="O528" s="4">
        <f>E528-H528</f>
        <v>34.060000000055879</v>
      </c>
      <c r="P528" s="4">
        <f>IF(E528=0,0,(H528/E528)*100)</f>
        <v>99.994694704049834</v>
      </c>
    </row>
    <row r="529" spans="1:16">
      <c r="A529" s="8" t="s">
        <v>29</v>
      </c>
      <c r="B529" s="3" t="s">
        <v>30</v>
      </c>
      <c r="C529" s="4">
        <v>132900</v>
      </c>
      <c r="D529" s="4">
        <v>171100</v>
      </c>
      <c r="E529" s="4">
        <v>136740</v>
      </c>
      <c r="F529" s="4">
        <v>133267</v>
      </c>
      <c r="G529" s="4">
        <v>0</v>
      </c>
      <c r="H529" s="4">
        <v>133266.26999999999</v>
      </c>
      <c r="I529" s="4">
        <v>0.73</v>
      </c>
      <c r="J529" s="4">
        <v>0</v>
      </c>
      <c r="K529" s="4">
        <f>E529-F529</f>
        <v>3473</v>
      </c>
      <c r="L529" s="4">
        <f>D529-F529</f>
        <v>37833</v>
      </c>
      <c r="M529" s="4">
        <f>IF(E529=0,0,(F529/E529)*100)</f>
        <v>97.460143337721235</v>
      </c>
      <c r="N529" s="4">
        <f>D529-H529</f>
        <v>37833.73000000001</v>
      </c>
      <c r="O529" s="4">
        <f>E529-H529</f>
        <v>3473.7300000000105</v>
      </c>
      <c r="P529" s="4">
        <f>IF(E529=0,0,(H529/E529)*100)</f>
        <v>97.459609477841141</v>
      </c>
    </row>
    <row r="530" spans="1:16">
      <c r="A530" s="8" t="s">
        <v>31</v>
      </c>
      <c r="B530" s="3" t="s">
        <v>32</v>
      </c>
      <c r="C530" s="4">
        <v>132600</v>
      </c>
      <c r="D530" s="4">
        <v>132600</v>
      </c>
      <c r="E530" s="4">
        <v>107760</v>
      </c>
      <c r="F530" s="4">
        <v>32002.41</v>
      </c>
      <c r="G530" s="4">
        <v>0</v>
      </c>
      <c r="H530" s="4">
        <v>32001.31</v>
      </c>
      <c r="I530" s="4">
        <v>1.1000000000000001</v>
      </c>
      <c r="J530" s="4">
        <v>0</v>
      </c>
      <c r="K530" s="4">
        <f>E530-F530</f>
        <v>75757.59</v>
      </c>
      <c r="L530" s="4">
        <f>D530-F530</f>
        <v>100597.59</v>
      </c>
      <c r="M530" s="4">
        <f>IF(E530=0,0,(F530/E530)*100)</f>
        <v>29.697856347438751</v>
      </c>
      <c r="N530" s="4">
        <f>D530-H530</f>
        <v>100598.69</v>
      </c>
      <c r="O530" s="4">
        <f>E530-H530</f>
        <v>75758.69</v>
      </c>
      <c r="P530" s="4">
        <f>IF(E530=0,0,(H530/E530)*100)</f>
        <v>29.696835560504827</v>
      </c>
    </row>
    <row r="531" spans="1:16">
      <c r="A531" s="8" t="s">
        <v>33</v>
      </c>
      <c r="B531" s="3" t="s">
        <v>34</v>
      </c>
      <c r="C531" s="4">
        <v>30000</v>
      </c>
      <c r="D531" s="4">
        <v>30000</v>
      </c>
      <c r="E531" s="4">
        <v>25000</v>
      </c>
      <c r="F531" s="4">
        <v>5418.5</v>
      </c>
      <c r="G531" s="4">
        <v>0</v>
      </c>
      <c r="H531" s="4">
        <v>5418.5</v>
      </c>
      <c r="I531" s="4">
        <v>0</v>
      </c>
      <c r="J531" s="4">
        <v>0</v>
      </c>
      <c r="K531" s="4">
        <f>E531-F531</f>
        <v>19581.5</v>
      </c>
      <c r="L531" s="4">
        <f>D531-F531</f>
        <v>24581.5</v>
      </c>
      <c r="M531" s="4">
        <f>IF(E531=0,0,(F531/E531)*100)</f>
        <v>21.673999999999999</v>
      </c>
      <c r="N531" s="4">
        <f>D531-H531</f>
        <v>24581.5</v>
      </c>
      <c r="O531" s="4">
        <f>E531-H531</f>
        <v>19581.5</v>
      </c>
      <c r="P531" s="4">
        <f>IF(E531=0,0,(H531/E531)*100)</f>
        <v>21.673999999999999</v>
      </c>
    </row>
    <row r="532" spans="1:16">
      <c r="A532" s="8" t="s">
        <v>35</v>
      </c>
      <c r="B532" s="3" t="s">
        <v>36</v>
      </c>
      <c r="C532" s="4">
        <v>70000</v>
      </c>
      <c r="D532" s="4">
        <v>70000</v>
      </c>
      <c r="E532" s="4">
        <v>60000</v>
      </c>
      <c r="F532" s="4">
        <v>9384.42</v>
      </c>
      <c r="G532" s="4">
        <v>0</v>
      </c>
      <c r="H532" s="4">
        <v>9383.32</v>
      </c>
      <c r="I532" s="4">
        <v>1.1000000000000001</v>
      </c>
      <c r="J532" s="4">
        <v>0</v>
      </c>
      <c r="K532" s="4">
        <f>E532-F532</f>
        <v>50615.58</v>
      </c>
      <c r="L532" s="4">
        <f>D532-F532</f>
        <v>60615.58</v>
      </c>
      <c r="M532" s="4">
        <f>IF(E532=0,0,(F532/E532)*100)</f>
        <v>15.640699999999999</v>
      </c>
      <c r="N532" s="4">
        <f>D532-H532</f>
        <v>60616.68</v>
      </c>
      <c r="O532" s="4">
        <f>E532-H532</f>
        <v>50616.68</v>
      </c>
      <c r="P532" s="4">
        <f>IF(E532=0,0,(H532/E532)*100)</f>
        <v>15.638866666666665</v>
      </c>
    </row>
    <row r="533" spans="1:16">
      <c r="A533" s="8" t="s">
        <v>37</v>
      </c>
      <c r="B533" s="3" t="s">
        <v>38</v>
      </c>
      <c r="C533" s="4">
        <v>2000</v>
      </c>
      <c r="D533" s="4">
        <v>2000</v>
      </c>
      <c r="E533" s="4">
        <v>1800</v>
      </c>
      <c r="F533" s="4">
        <v>1358</v>
      </c>
      <c r="G533" s="4">
        <v>0</v>
      </c>
      <c r="H533" s="4">
        <v>1358</v>
      </c>
      <c r="I533" s="4">
        <v>0</v>
      </c>
      <c r="J533" s="4">
        <v>0</v>
      </c>
      <c r="K533" s="4">
        <f>E533-F533</f>
        <v>442</v>
      </c>
      <c r="L533" s="4">
        <f>D533-F533</f>
        <v>642</v>
      </c>
      <c r="M533" s="4">
        <f>IF(E533=0,0,(F533/E533)*100)</f>
        <v>75.444444444444443</v>
      </c>
      <c r="N533" s="4">
        <f>D533-H533</f>
        <v>642</v>
      </c>
      <c r="O533" s="4">
        <f>E533-H533</f>
        <v>442</v>
      </c>
      <c r="P533" s="4">
        <f>IF(E533=0,0,(H533/E533)*100)</f>
        <v>75.444444444444443</v>
      </c>
    </row>
    <row r="534" spans="1:16">
      <c r="A534" s="8" t="s">
        <v>39</v>
      </c>
      <c r="B534" s="3" t="s">
        <v>40</v>
      </c>
      <c r="C534" s="4">
        <v>30600</v>
      </c>
      <c r="D534" s="4">
        <v>30600</v>
      </c>
      <c r="E534" s="4">
        <v>20960</v>
      </c>
      <c r="F534" s="4">
        <v>15841.490000000002</v>
      </c>
      <c r="G534" s="4">
        <v>0</v>
      </c>
      <c r="H534" s="4">
        <v>15841.490000000002</v>
      </c>
      <c r="I534" s="4">
        <v>0</v>
      </c>
      <c r="J534" s="4">
        <v>0</v>
      </c>
      <c r="K534" s="4">
        <f>E534-F534</f>
        <v>5118.5099999999984</v>
      </c>
      <c r="L534" s="4">
        <f>D534-F534</f>
        <v>14758.509999999998</v>
      </c>
      <c r="M534" s="4">
        <f>IF(E534=0,0,(F534/E534)*100)</f>
        <v>75.579627862595416</v>
      </c>
      <c r="N534" s="4">
        <f>D534-H534</f>
        <v>14758.509999999998</v>
      </c>
      <c r="O534" s="4">
        <f>E534-H534</f>
        <v>5118.5099999999984</v>
      </c>
      <c r="P534" s="4">
        <f>IF(E534=0,0,(H534/E534)*100)</f>
        <v>75.579627862595416</v>
      </c>
    </row>
    <row r="535" spans="1:16">
      <c r="A535" s="8" t="s">
        <v>41</v>
      </c>
      <c r="B535" s="3" t="s">
        <v>42</v>
      </c>
      <c r="C535" s="4">
        <v>20200</v>
      </c>
      <c r="D535" s="4">
        <v>20200</v>
      </c>
      <c r="E535" s="4">
        <v>12500</v>
      </c>
      <c r="F535" s="4">
        <v>8541.6200000000008</v>
      </c>
      <c r="G535" s="4">
        <v>0</v>
      </c>
      <c r="H535" s="4">
        <v>8541.6200000000008</v>
      </c>
      <c r="I535" s="4">
        <v>0</v>
      </c>
      <c r="J535" s="4">
        <v>0</v>
      </c>
      <c r="K535" s="4">
        <f>E535-F535</f>
        <v>3958.3799999999992</v>
      </c>
      <c r="L535" s="4">
        <f>D535-F535</f>
        <v>11658.38</v>
      </c>
      <c r="M535" s="4">
        <f>IF(E535=0,0,(F535/E535)*100)</f>
        <v>68.332960000000014</v>
      </c>
      <c r="N535" s="4">
        <f>D535-H535</f>
        <v>11658.38</v>
      </c>
      <c r="O535" s="4">
        <f>E535-H535</f>
        <v>3958.3799999999992</v>
      </c>
      <c r="P535" s="4">
        <f>IF(E535=0,0,(H535/E535)*100)</f>
        <v>68.332960000000014</v>
      </c>
    </row>
    <row r="536" spans="1:16">
      <c r="A536" s="8" t="s">
        <v>43</v>
      </c>
      <c r="B536" s="3" t="s">
        <v>44</v>
      </c>
      <c r="C536" s="4">
        <v>800</v>
      </c>
      <c r="D536" s="4">
        <v>800</v>
      </c>
      <c r="E536" s="4">
        <v>660</v>
      </c>
      <c r="F536" s="4">
        <v>461</v>
      </c>
      <c r="G536" s="4">
        <v>0</v>
      </c>
      <c r="H536" s="4">
        <v>461</v>
      </c>
      <c r="I536" s="4">
        <v>0</v>
      </c>
      <c r="J536" s="4">
        <v>0</v>
      </c>
      <c r="K536" s="4">
        <f>E536-F536</f>
        <v>199</v>
      </c>
      <c r="L536" s="4">
        <f>D536-F536</f>
        <v>339</v>
      </c>
      <c r="M536" s="4">
        <f>IF(E536=0,0,(F536/E536)*100)</f>
        <v>69.848484848484844</v>
      </c>
      <c r="N536" s="4">
        <f>D536-H536</f>
        <v>339</v>
      </c>
      <c r="O536" s="4">
        <f>E536-H536</f>
        <v>199</v>
      </c>
      <c r="P536" s="4">
        <f>IF(E536=0,0,(H536/E536)*100)</f>
        <v>69.848484848484844</v>
      </c>
    </row>
    <row r="537" spans="1:16">
      <c r="A537" s="8" t="s">
        <v>45</v>
      </c>
      <c r="B537" s="3" t="s">
        <v>46</v>
      </c>
      <c r="C537" s="4">
        <v>9600</v>
      </c>
      <c r="D537" s="4">
        <v>9600</v>
      </c>
      <c r="E537" s="4">
        <v>7800</v>
      </c>
      <c r="F537" s="4">
        <v>6838.87</v>
      </c>
      <c r="G537" s="4">
        <v>0</v>
      </c>
      <c r="H537" s="4">
        <v>6838.87</v>
      </c>
      <c r="I537" s="4">
        <v>0</v>
      </c>
      <c r="J537" s="4">
        <v>0</v>
      </c>
      <c r="K537" s="4">
        <f>E537-F537</f>
        <v>961.13000000000011</v>
      </c>
      <c r="L537" s="4">
        <f>D537-F537</f>
        <v>2761.13</v>
      </c>
      <c r="M537" s="4">
        <f>IF(E537=0,0,(F537/E537)*100)</f>
        <v>87.677820512820517</v>
      </c>
      <c r="N537" s="4">
        <f>D537-H537</f>
        <v>2761.13</v>
      </c>
      <c r="O537" s="4">
        <f>E537-H537</f>
        <v>961.13000000000011</v>
      </c>
      <c r="P537" s="4">
        <f>IF(E537=0,0,(H537/E537)*100)</f>
        <v>87.677820512820517</v>
      </c>
    </row>
    <row r="538" spans="1:16">
      <c r="A538" s="8" t="s">
        <v>61</v>
      </c>
      <c r="B538" s="3" t="s">
        <v>62</v>
      </c>
      <c r="C538" s="4">
        <v>200</v>
      </c>
      <c r="D538" s="4">
        <v>200</v>
      </c>
      <c r="E538" s="4">
        <v>200</v>
      </c>
      <c r="F538" s="4">
        <v>2.4900000000000002</v>
      </c>
      <c r="G538" s="4">
        <v>0</v>
      </c>
      <c r="H538" s="4">
        <v>2.4900000000000002</v>
      </c>
      <c r="I538" s="4">
        <v>0</v>
      </c>
      <c r="J538" s="4">
        <v>0</v>
      </c>
      <c r="K538" s="4">
        <f>E538-F538</f>
        <v>197.51</v>
      </c>
      <c r="L538" s="4">
        <f>D538-F538</f>
        <v>197.51</v>
      </c>
      <c r="M538" s="4">
        <f>IF(E538=0,0,(F538/E538)*100)</f>
        <v>1.2450000000000001</v>
      </c>
      <c r="N538" s="4">
        <f>D538-H538</f>
        <v>197.51</v>
      </c>
      <c r="O538" s="4">
        <f>E538-H538</f>
        <v>197.51</v>
      </c>
      <c r="P538" s="4">
        <f>IF(E538=0,0,(H538/E538)*100)</f>
        <v>1.2450000000000001</v>
      </c>
    </row>
    <row r="539" spans="1:16">
      <c r="A539" s="5" t="s">
        <v>65</v>
      </c>
      <c r="B539" s="6" t="s">
        <v>66</v>
      </c>
      <c r="C539" s="7">
        <v>869900</v>
      </c>
      <c r="D539" s="7">
        <v>1095200</v>
      </c>
      <c r="E539" s="7">
        <v>886700</v>
      </c>
      <c r="F539" s="7">
        <v>807238.5</v>
      </c>
      <c r="G539" s="7">
        <v>0</v>
      </c>
      <c r="H539" s="7">
        <v>807236.00999999989</v>
      </c>
      <c r="I539" s="7">
        <v>2.4900000000000002</v>
      </c>
      <c r="J539" s="7">
        <v>0</v>
      </c>
      <c r="K539" s="7">
        <f>E539-F539</f>
        <v>79461.5</v>
      </c>
      <c r="L539" s="7">
        <f>D539-F539</f>
        <v>287961.5</v>
      </c>
      <c r="M539" s="7">
        <f>IF(E539=0,0,(F539/E539)*100)</f>
        <v>91.038513589714682</v>
      </c>
      <c r="N539" s="7">
        <f>D539-H539</f>
        <v>287963.99000000011</v>
      </c>
      <c r="O539" s="7">
        <f>E539-H539</f>
        <v>79463.990000000107</v>
      </c>
      <c r="P539" s="7">
        <f>IF(E539=0,0,(H539/E539)*100)</f>
        <v>91.038232773204001</v>
      </c>
    </row>
    <row r="540" spans="1:16">
      <c r="A540" s="8" t="s">
        <v>21</v>
      </c>
      <c r="B540" s="3" t="s">
        <v>22</v>
      </c>
      <c r="C540" s="4">
        <v>869900</v>
      </c>
      <c r="D540" s="4">
        <v>1095200</v>
      </c>
      <c r="E540" s="4">
        <v>886700</v>
      </c>
      <c r="F540" s="4">
        <v>807238.5</v>
      </c>
      <c r="G540" s="4">
        <v>0</v>
      </c>
      <c r="H540" s="4">
        <v>807236.00999999989</v>
      </c>
      <c r="I540" s="4">
        <v>2.4900000000000002</v>
      </c>
      <c r="J540" s="4">
        <v>0</v>
      </c>
      <c r="K540" s="4">
        <f>E540-F540</f>
        <v>79461.5</v>
      </c>
      <c r="L540" s="4">
        <f>D540-F540</f>
        <v>287961.5</v>
      </c>
      <c r="M540" s="4">
        <f>IF(E540=0,0,(F540/E540)*100)</f>
        <v>91.038513589714682</v>
      </c>
      <c r="N540" s="4">
        <f>D540-H540</f>
        <v>287963.99000000011</v>
      </c>
      <c r="O540" s="4">
        <f>E540-H540</f>
        <v>79463.990000000107</v>
      </c>
      <c r="P540" s="4">
        <f>IF(E540=0,0,(H540/E540)*100)</f>
        <v>91.038232773204001</v>
      </c>
    </row>
    <row r="541" spans="1:16">
      <c r="A541" s="8" t="s">
        <v>23</v>
      </c>
      <c r="B541" s="3" t="s">
        <v>24</v>
      </c>
      <c r="C541" s="4">
        <v>737100</v>
      </c>
      <c r="D541" s="4">
        <v>962400</v>
      </c>
      <c r="E541" s="4">
        <v>778740</v>
      </c>
      <c r="F541" s="4">
        <v>775233.6</v>
      </c>
      <c r="G541" s="4">
        <v>0</v>
      </c>
      <c r="H541" s="4">
        <v>775232.21</v>
      </c>
      <c r="I541" s="4">
        <v>1.3900000000000001</v>
      </c>
      <c r="J541" s="4">
        <v>0</v>
      </c>
      <c r="K541" s="4">
        <f>E541-F541</f>
        <v>3506.4000000000233</v>
      </c>
      <c r="L541" s="4">
        <f>D541-F541</f>
        <v>187166.40000000002</v>
      </c>
      <c r="M541" s="4">
        <f>IF(E541=0,0,(F541/E541)*100)</f>
        <v>99.549734185992762</v>
      </c>
      <c r="N541" s="4">
        <f>D541-H541</f>
        <v>187167.79000000004</v>
      </c>
      <c r="O541" s="4">
        <f>E541-H541</f>
        <v>3507.7900000000373</v>
      </c>
      <c r="P541" s="4">
        <f>IF(E541=0,0,(H541/E541)*100)</f>
        <v>99.549555692528955</v>
      </c>
    </row>
    <row r="542" spans="1:16">
      <c r="A542" s="8" t="s">
        <v>25</v>
      </c>
      <c r="B542" s="3" t="s">
        <v>26</v>
      </c>
      <c r="C542" s="4">
        <v>604200</v>
      </c>
      <c r="D542" s="4">
        <v>791300</v>
      </c>
      <c r="E542" s="4">
        <v>642000</v>
      </c>
      <c r="F542" s="4">
        <v>641966.6</v>
      </c>
      <c r="G542" s="4">
        <v>0</v>
      </c>
      <c r="H542" s="4">
        <v>641965.93999999994</v>
      </c>
      <c r="I542" s="4">
        <v>0.66</v>
      </c>
      <c r="J542" s="4">
        <v>0</v>
      </c>
      <c r="K542" s="4">
        <f>E542-F542</f>
        <v>33.400000000023283</v>
      </c>
      <c r="L542" s="4">
        <f>D542-F542</f>
        <v>149333.40000000002</v>
      </c>
      <c r="M542" s="4">
        <f>IF(E542=0,0,(F542/E542)*100)</f>
        <v>99.994797507788164</v>
      </c>
      <c r="N542" s="4">
        <f>D542-H542</f>
        <v>149334.06000000006</v>
      </c>
      <c r="O542" s="4">
        <f>E542-H542</f>
        <v>34.060000000055879</v>
      </c>
      <c r="P542" s="4">
        <f>IF(E542=0,0,(H542/E542)*100)</f>
        <v>99.994694704049834</v>
      </c>
    </row>
    <row r="543" spans="1:16">
      <c r="A543" s="8" t="s">
        <v>27</v>
      </c>
      <c r="B543" s="3" t="s">
        <v>28</v>
      </c>
      <c r="C543" s="4">
        <v>604200</v>
      </c>
      <c r="D543" s="4">
        <v>791300</v>
      </c>
      <c r="E543" s="4">
        <v>642000</v>
      </c>
      <c r="F543" s="4">
        <v>641966.6</v>
      </c>
      <c r="G543" s="4">
        <v>0</v>
      </c>
      <c r="H543" s="4">
        <v>641965.93999999994</v>
      </c>
      <c r="I543" s="4">
        <v>0.66</v>
      </c>
      <c r="J543" s="4">
        <v>0</v>
      </c>
      <c r="K543" s="4">
        <f>E543-F543</f>
        <v>33.400000000023283</v>
      </c>
      <c r="L543" s="4">
        <f>D543-F543</f>
        <v>149333.40000000002</v>
      </c>
      <c r="M543" s="4">
        <f>IF(E543=0,0,(F543/E543)*100)</f>
        <v>99.994797507788164</v>
      </c>
      <c r="N543" s="4">
        <f>D543-H543</f>
        <v>149334.06000000006</v>
      </c>
      <c r="O543" s="4">
        <f>E543-H543</f>
        <v>34.060000000055879</v>
      </c>
      <c r="P543" s="4">
        <f>IF(E543=0,0,(H543/E543)*100)</f>
        <v>99.994694704049834</v>
      </c>
    </row>
    <row r="544" spans="1:16">
      <c r="A544" s="8" t="s">
        <v>29</v>
      </c>
      <c r="B544" s="3" t="s">
        <v>30</v>
      </c>
      <c r="C544" s="4">
        <v>132900</v>
      </c>
      <c r="D544" s="4">
        <v>171100</v>
      </c>
      <c r="E544" s="4">
        <v>136740</v>
      </c>
      <c r="F544" s="4">
        <v>133267</v>
      </c>
      <c r="G544" s="4">
        <v>0</v>
      </c>
      <c r="H544" s="4">
        <v>133266.26999999999</v>
      </c>
      <c r="I544" s="4">
        <v>0.73</v>
      </c>
      <c r="J544" s="4">
        <v>0</v>
      </c>
      <c r="K544" s="4">
        <f>E544-F544</f>
        <v>3473</v>
      </c>
      <c r="L544" s="4">
        <f>D544-F544</f>
        <v>37833</v>
      </c>
      <c r="M544" s="4">
        <f>IF(E544=0,0,(F544/E544)*100)</f>
        <v>97.460143337721235</v>
      </c>
      <c r="N544" s="4">
        <f>D544-H544</f>
        <v>37833.73000000001</v>
      </c>
      <c r="O544" s="4">
        <f>E544-H544</f>
        <v>3473.7300000000105</v>
      </c>
      <c r="P544" s="4">
        <f>IF(E544=0,0,(H544/E544)*100)</f>
        <v>97.459609477841141</v>
      </c>
    </row>
    <row r="545" spans="1:16">
      <c r="A545" s="8" t="s">
        <v>31</v>
      </c>
      <c r="B545" s="3" t="s">
        <v>32</v>
      </c>
      <c r="C545" s="4">
        <v>132600</v>
      </c>
      <c r="D545" s="4">
        <v>132600</v>
      </c>
      <c r="E545" s="4">
        <v>107760</v>
      </c>
      <c r="F545" s="4">
        <v>32002.41</v>
      </c>
      <c r="G545" s="4">
        <v>0</v>
      </c>
      <c r="H545" s="4">
        <v>32001.31</v>
      </c>
      <c r="I545" s="4">
        <v>1.1000000000000001</v>
      </c>
      <c r="J545" s="4">
        <v>0</v>
      </c>
      <c r="K545" s="4">
        <f>E545-F545</f>
        <v>75757.59</v>
      </c>
      <c r="L545" s="4">
        <f>D545-F545</f>
        <v>100597.59</v>
      </c>
      <c r="M545" s="4">
        <f>IF(E545=0,0,(F545/E545)*100)</f>
        <v>29.697856347438751</v>
      </c>
      <c r="N545" s="4">
        <f>D545-H545</f>
        <v>100598.69</v>
      </c>
      <c r="O545" s="4">
        <f>E545-H545</f>
        <v>75758.69</v>
      </c>
      <c r="P545" s="4">
        <f>IF(E545=0,0,(H545/E545)*100)</f>
        <v>29.696835560504827</v>
      </c>
    </row>
    <row r="546" spans="1:16">
      <c r="A546" s="8" t="s">
        <v>33</v>
      </c>
      <c r="B546" s="3" t="s">
        <v>34</v>
      </c>
      <c r="C546" s="4">
        <v>30000</v>
      </c>
      <c r="D546" s="4">
        <v>30000</v>
      </c>
      <c r="E546" s="4">
        <v>25000</v>
      </c>
      <c r="F546" s="4">
        <v>5418.5</v>
      </c>
      <c r="G546" s="4">
        <v>0</v>
      </c>
      <c r="H546" s="4">
        <v>5418.5</v>
      </c>
      <c r="I546" s="4">
        <v>0</v>
      </c>
      <c r="J546" s="4">
        <v>0</v>
      </c>
      <c r="K546" s="4">
        <f>E546-F546</f>
        <v>19581.5</v>
      </c>
      <c r="L546" s="4">
        <f>D546-F546</f>
        <v>24581.5</v>
      </c>
      <c r="M546" s="4">
        <f>IF(E546=0,0,(F546/E546)*100)</f>
        <v>21.673999999999999</v>
      </c>
      <c r="N546" s="4">
        <f>D546-H546</f>
        <v>24581.5</v>
      </c>
      <c r="O546" s="4">
        <f>E546-H546</f>
        <v>19581.5</v>
      </c>
      <c r="P546" s="4">
        <f>IF(E546=0,0,(H546/E546)*100)</f>
        <v>21.673999999999999</v>
      </c>
    </row>
    <row r="547" spans="1:16">
      <c r="A547" s="8" t="s">
        <v>35</v>
      </c>
      <c r="B547" s="3" t="s">
        <v>36</v>
      </c>
      <c r="C547" s="4">
        <v>70000</v>
      </c>
      <c r="D547" s="4">
        <v>70000</v>
      </c>
      <c r="E547" s="4">
        <v>60000</v>
      </c>
      <c r="F547" s="4">
        <v>9384.42</v>
      </c>
      <c r="G547" s="4">
        <v>0</v>
      </c>
      <c r="H547" s="4">
        <v>9383.32</v>
      </c>
      <c r="I547" s="4">
        <v>1.1000000000000001</v>
      </c>
      <c r="J547" s="4">
        <v>0</v>
      </c>
      <c r="K547" s="4">
        <f>E547-F547</f>
        <v>50615.58</v>
      </c>
      <c r="L547" s="4">
        <f>D547-F547</f>
        <v>60615.58</v>
      </c>
      <c r="M547" s="4">
        <f>IF(E547=0,0,(F547/E547)*100)</f>
        <v>15.640699999999999</v>
      </c>
      <c r="N547" s="4">
        <f>D547-H547</f>
        <v>60616.68</v>
      </c>
      <c r="O547" s="4">
        <f>E547-H547</f>
        <v>50616.68</v>
      </c>
      <c r="P547" s="4">
        <f>IF(E547=0,0,(H547/E547)*100)</f>
        <v>15.638866666666665</v>
      </c>
    </row>
    <row r="548" spans="1:16">
      <c r="A548" s="8" t="s">
        <v>37</v>
      </c>
      <c r="B548" s="3" t="s">
        <v>38</v>
      </c>
      <c r="C548" s="4">
        <v>2000</v>
      </c>
      <c r="D548" s="4">
        <v>2000</v>
      </c>
      <c r="E548" s="4">
        <v>1800</v>
      </c>
      <c r="F548" s="4">
        <v>1358</v>
      </c>
      <c r="G548" s="4">
        <v>0</v>
      </c>
      <c r="H548" s="4">
        <v>1358</v>
      </c>
      <c r="I548" s="4">
        <v>0</v>
      </c>
      <c r="J548" s="4">
        <v>0</v>
      </c>
      <c r="K548" s="4">
        <f>E548-F548</f>
        <v>442</v>
      </c>
      <c r="L548" s="4">
        <f>D548-F548</f>
        <v>642</v>
      </c>
      <c r="M548" s="4">
        <f>IF(E548=0,0,(F548/E548)*100)</f>
        <v>75.444444444444443</v>
      </c>
      <c r="N548" s="4">
        <f>D548-H548</f>
        <v>642</v>
      </c>
      <c r="O548" s="4">
        <f>E548-H548</f>
        <v>442</v>
      </c>
      <c r="P548" s="4">
        <f>IF(E548=0,0,(H548/E548)*100)</f>
        <v>75.444444444444443</v>
      </c>
    </row>
    <row r="549" spans="1:16">
      <c r="A549" s="8" t="s">
        <v>39</v>
      </c>
      <c r="B549" s="3" t="s">
        <v>40</v>
      </c>
      <c r="C549" s="4">
        <v>30600</v>
      </c>
      <c r="D549" s="4">
        <v>30600</v>
      </c>
      <c r="E549" s="4">
        <v>20960</v>
      </c>
      <c r="F549" s="4">
        <v>15841.490000000002</v>
      </c>
      <c r="G549" s="4">
        <v>0</v>
      </c>
      <c r="H549" s="4">
        <v>15841.490000000002</v>
      </c>
      <c r="I549" s="4">
        <v>0</v>
      </c>
      <c r="J549" s="4">
        <v>0</v>
      </c>
      <c r="K549" s="4">
        <f>E549-F549</f>
        <v>5118.5099999999984</v>
      </c>
      <c r="L549" s="4">
        <f>D549-F549</f>
        <v>14758.509999999998</v>
      </c>
      <c r="M549" s="4">
        <f>IF(E549=0,0,(F549/E549)*100)</f>
        <v>75.579627862595416</v>
      </c>
      <c r="N549" s="4">
        <f>D549-H549</f>
        <v>14758.509999999998</v>
      </c>
      <c r="O549" s="4">
        <f>E549-H549</f>
        <v>5118.5099999999984</v>
      </c>
      <c r="P549" s="4">
        <f>IF(E549=0,0,(H549/E549)*100)</f>
        <v>75.579627862595416</v>
      </c>
    </row>
    <row r="550" spans="1:16">
      <c r="A550" s="8" t="s">
        <v>41</v>
      </c>
      <c r="B550" s="3" t="s">
        <v>42</v>
      </c>
      <c r="C550" s="4">
        <v>20200</v>
      </c>
      <c r="D550" s="4">
        <v>20200</v>
      </c>
      <c r="E550" s="4">
        <v>12500</v>
      </c>
      <c r="F550" s="4">
        <v>8541.6200000000008</v>
      </c>
      <c r="G550" s="4">
        <v>0</v>
      </c>
      <c r="H550" s="4">
        <v>8541.6200000000008</v>
      </c>
      <c r="I550" s="4">
        <v>0</v>
      </c>
      <c r="J550" s="4">
        <v>0</v>
      </c>
      <c r="K550" s="4">
        <f>E550-F550</f>
        <v>3958.3799999999992</v>
      </c>
      <c r="L550" s="4">
        <f>D550-F550</f>
        <v>11658.38</v>
      </c>
      <c r="M550" s="4">
        <f>IF(E550=0,0,(F550/E550)*100)</f>
        <v>68.332960000000014</v>
      </c>
      <c r="N550" s="4">
        <f>D550-H550</f>
        <v>11658.38</v>
      </c>
      <c r="O550" s="4">
        <f>E550-H550</f>
        <v>3958.3799999999992</v>
      </c>
      <c r="P550" s="4">
        <f>IF(E550=0,0,(H550/E550)*100)</f>
        <v>68.332960000000014</v>
      </c>
    </row>
    <row r="551" spans="1:16">
      <c r="A551" s="8" t="s">
        <v>43</v>
      </c>
      <c r="B551" s="3" t="s">
        <v>44</v>
      </c>
      <c r="C551" s="4">
        <v>800</v>
      </c>
      <c r="D551" s="4">
        <v>800</v>
      </c>
      <c r="E551" s="4">
        <v>660</v>
      </c>
      <c r="F551" s="4">
        <v>461</v>
      </c>
      <c r="G551" s="4">
        <v>0</v>
      </c>
      <c r="H551" s="4">
        <v>461</v>
      </c>
      <c r="I551" s="4">
        <v>0</v>
      </c>
      <c r="J551" s="4">
        <v>0</v>
      </c>
      <c r="K551" s="4">
        <f>E551-F551</f>
        <v>199</v>
      </c>
      <c r="L551" s="4">
        <f>D551-F551</f>
        <v>339</v>
      </c>
      <c r="M551" s="4">
        <f>IF(E551=0,0,(F551/E551)*100)</f>
        <v>69.848484848484844</v>
      </c>
      <c r="N551" s="4">
        <f>D551-H551</f>
        <v>339</v>
      </c>
      <c r="O551" s="4">
        <f>E551-H551</f>
        <v>199</v>
      </c>
      <c r="P551" s="4">
        <f>IF(E551=0,0,(H551/E551)*100)</f>
        <v>69.848484848484844</v>
      </c>
    </row>
    <row r="552" spans="1:16">
      <c r="A552" s="8" t="s">
        <v>45</v>
      </c>
      <c r="B552" s="3" t="s">
        <v>46</v>
      </c>
      <c r="C552" s="4">
        <v>9600</v>
      </c>
      <c r="D552" s="4">
        <v>9600</v>
      </c>
      <c r="E552" s="4">
        <v>7800</v>
      </c>
      <c r="F552" s="4">
        <v>6838.87</v>
      </c>
      <c r="G552" s="4">
        <v>0</v>
      </c>
      <c r="H552" s="4">
        <v>6838.87</v>
      </c>
      <c r="I552" s="4">
        <v>0</v>
      </c>
      <c r="J552" s="4">
        <v>0</v>
      </c>
      <c r="K552" s="4">
        <f>E552-F552</f>
        <v>961.13000000000011</v>
      </c>
      <c r="L552" s="4">
        <f>D552-F552</f>
        <v>2761.13</v>
      </c>
      <c r="M552" s="4">
        <f>IF(E552=0,0,(F552/E552)*100)</f>
        <v>87.677820512820517</v>
      </c>
      <c r="N552" s="4">
        <f>D552-H552</f>
        <v>2761.13</v>
      </c>
      <c r="O552" s="4">
        <f>E552-H552</f>
        <v>961.13000000000011</v>
      </c>
      <c r="P552" s="4">
        <f>IF(E552=0,0,(H552/E552)*100)</f>
        <v>87.677820512820517</v>
      </c>
    </row>
    <row r="553" spans="1:16">
      <c r="A553" s="8" t="s">
        <v>61</v>
      </c>
      <c r="B553" s="3" t="s">
        <v>62</v>
      </c>
      <c r="C553" s="4">
        <v>200</v>
      </c>
      <c r="D553" s="4">
        <v>200</v>
      </c>
      <c r="E553" s="4">
        <v>200</v>
      </c>
      <c r="F553" s="4">
        <v>2.4900000000000002</v>
      </c>
      <c r="G553" s="4">
        <v>0</v>
      </c>
      <c r="H553" s="4">
        <v>2.4900000000000002</v>
      </c>
      <c r="I553" s="4">
        <v>0</v>
      </c>
      <c r="J553" s="4">
        <v>0</v>
      </c>
      <c r="K553" s="4">
        <f>E553-F553</f>
        <v>197.51</v>
      </c>
      <c r="L553" s="4">
        <f>D553-F553</f>
        <v>197.51</v>
      </c>
      <c r="M553" s="4">
        <f>IF(E553=0,0,(F553/E553)*100)</f>
        <v>1.2450000000000001</v>
      </c>
      <c r="N553" s="4">
        <f>D553-H553</f>
        <v>197.51</v>
      </c>
      <c r="O553" s="4">
        <f>E553-H553</f>
        <v>197.51</v>
      </c>
      <c r="P553" s="4">
        <f>IF(E553=0,0,(H553/E553)*100)</f>
        <v>1.2450000000000001</v>
      </c>
    </row>
    <row r="554" spans="1:16">
      <c r="A554" s="5" t="s">
        <v>190</v>
      </c>
      <c r="B554" s="6" t="s">
        <v>189</v>
      </c>
      <c r="C554" s="7">
        <v>25011200</v>
      </c>
      <c r="D554" s="7">
        <v>27110400</v>
      </c>
      <c r="E554" s="7">
        <v>22288400</v>
      </c>
      <c r="F554" s="7">
        <v>20675100</v>
      </c>
      <c r="G554" s="7">
        <v>0</v>
      </c>
      <c r="H554" s="7">
        <v>20675100</v>
      </c>
      <c r="I554" s="7">
        <v>0</v>
      </c>
      <c r="J554" s="7">
        <v>0</v>
      </c>
      <c r="K554" s="7">
        <f>E554-F554</f>
        <v>1613300</v>
      </c>
      <c r="L554" s="7">
        <f>D554-F554</f>
        <v>6435300</v>
      </c>
      <c r="M554" s="7">
        <f>IF(E554=0,0,(F554/E554)*100)</f>
        <v>92.761705640602287</v>
      </c>
      <c r="N554" s="7">
        <f>D554-H554</f>
        <v>6435300</v>
      </c>
      <c r="O554" s="7">
        <f>E554-H554</f>
        <v>1613300</v>
      </c>
      <c r="P554" s="7">
        <f>IF(E554=0,0,(H554/E554)*100)</f>
        <v>92.761705640602287</v>
      </c>
    </row>
    <row r="555" spans="1:16">
      <c r="A555" s="8" t="s">
        <v>21</v>
      </c>
      <c r="B555" s="3" t="s">
        <v>22</v>
      </c>
      <c r="C555" s="4">
        <v>23011200</v>
      </c>
      <c r="D555" s="4">
        <v>25110400</v>
      </c>
      <c r="E555" s="4">
        <v>20675100</v>
      </c>
      <c r="F555" s="4">
        <v>20675100</v>
      </c>
      <c r="G555" s="4">
        <v>0</v>
      </c>
      <c r="H555" s="4">
        <v>20675100</v>
      </c>
      <c r="I555" s="4">
        <v>0</v>
      </c>
      <c r="J555" s="4">
        <v>0</v>
      </c>
      <c r="K555" s="4">
        <f>E555-F555</f>
        <v>0</v>
      </c>
      <c r="L555" s="4">
        <f>D555-F555</f>
        <v>4435300</v>
      </c>
      <c r="M555" s="4">
        <f>IF(E555=0,0,(F555/E555)*100)</f>
        <v>100</v>
      </c>
      <c r="N555" s="4">
        <f>D555-H555</f>
        <v>4435300</v>
      </c>
      <c r="O555" s="4">
        <f>E555-H555</f>
        <v>0</v>
      </c>
      <c r="P555" s="4">
        <f>IF(E555=0,0,(H555/E555)*100)</f>
        <v>100</v>
      </c>
    </row>
    <row r="556" spans="1:16">
      <c r="A556" s="8" t="s">
        <v>53</v>
      </c>
      <c r="B556" s="3" t="s">
        <v>54</v>
      </c>
      <c r="C556" s="4">
        <v>23011200</v>
      </c>
      <c r="D556" s="4">
        <v>25110400</v>
      </c>
      <c r="E556" s="4">
        <v>20675100</v>
      </c>
      <c r="F556" s="4">
        <v>20675100</v>
      </c>
      <c r="G556" s="4">
        <v>0</v>
      </c>
      <c r="H556" s="4">
        <v>20675100</v>
      </c>
      <c r="I556" s="4">
        <v>0</v>
      </c>
      <c r="J556" s="4">
        <v>0</v>
      </c>
      <c r="K556" s="4">
        <f>E556-F556</f>
        <v>0</v>
      </c>
      <c r="L556" s="4">
        <f>D556-F556</f>
        <v>4435300</v>
      </c>
      <c r="M556" s="4">
        <f>IF(E556=0,0,(F556/E556)*100)</f>
        <v>100</v>
      </c>
      <c r="N556" s="4">
        <f>D556-H556</f>
        <v>4435300</v>
      </c>
      <c r="O556" s="4">
        <f>E556-H556</f>
        <v>0</v>
      </c>
      <c r="P556" s="4">
        <f>IF(E556=0,0,(H556/E556)*100)</f>
        <v>100</v>
      </c>
    </row>
    <row r="557" spans="1:16">
      <c r="A557" s="8" t="s">
        <v>191</v>
      </c>
      <c r="B557" s="3" t="s">
        <v>192</v>
      </c>
      <c r="C557" s="4">
        <v>23011200</v>
      </c>
      <c r="D557" s="4">
        <v>25110400</v>
      </c>
      <c r="E557" s="4">
        <v>20675100</v>
      </c>
      <c r="F557" s="4">
        <v>20675100</v>
      </c>
      <c r="G557" s="4">
        <v>0</v>
      </c>
      <c r="H557" s="4">
        <v>20675100</v>
      </c>
      <c r="I557" s="4">
        <v>0</v>
      </c>
      <c r="J557" s="4">
        <v>0</v>
      </c>
      <c r="K557" s="4">
        <f>E557-F557</f>
        <v>0</v>
      </c>
      <c r="L557" s="4">
        <f>D557-F557</f>
        <v>4435300</v>
      </c>
      <c r="M557" s="4">
        <f>IF(E557=0,0,(F557/E557)*100)</f>
        <v>100</v>
      </c>
      <c r="N557" s="4">
        <f>D557-H557</f>
        <v>4435300</v>
      </c>
      <c r="O557" s="4">
        <f>E557-H557</f>
        <v>0</v>
      </c>
      <c r="P557" s="4">
        <f>IF(E557=0,0,(H557/E557)*100)</f>
        <v>100</v>
      </c>
    </row>
    <row r="558" spans="1:16">
      <c r="A558" s="8" t="s">
        <v>193</v>
      </c>
      <c r="B558" s="3" t="s">
        <v>194</v>
      </c>
      <c r="C558" s="4">
        <v>2000000</v>
      </c>
      <c r="D558" s="4">
        <v>2000000</v>
      </c>
      <c r="E558" s="4">
        <v>1613300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f>E558-F558</f>
        <v>1613300</v>
      </c>
      <c r="L558" s="4">
        <f>D558-F558</f>
        <v>2000000</v>
      </c>
      <c r="M558" s="4">
        <f>IF(E558=0,0,(F558/E558)*100)</f>
        <v>0</v>
      </c>
      <c r="N558" s="4">
        <f>D558-H558</f>
        <v>2000000</v>
      </c>
      <c r="O558" s="4">
        <f>E558-H558</f>
        <v>1613300</v>
      </c>
      <c r="P558" s="4">
        <f>IF(E558=0,0,(H558/E558)*100)</f>
        <v>0</v>
      </c>
    </row>
    <row r="559" spans="1:16">
      <c r="A559" s="5" t="s">
        <v>195</v>
      </c>
      <c r="B559" s="6" t="s">
        <v>196</v>
      </c>
      <c r="C559" s="7">
        <v>2000000</v>
      </c>
      <c r="D559" s="7">
        <v>2000000</v>
      </c>
      <c r="E559" s="7">
        <v>1613300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>E559-F559</f>
        <v>1613300</v>
      </c>
      <c r="L559" s="7">
        <f>D559-F559</f>
        <v>2000000</v>
      </c>
      <c r="M559" s="7">
        <f>IF(E559=0,0,(F559/E559)*100)</f>
        <v>0</v>
      </c>
      <c r="N559" s="7">
        <f>D559-H559</f>
        <v>2000000</v>
      </c>
      <c r="O559" s="7">
        <f>E559-H559</f>
        <v>1613300</v>
      </c>
      <c r="P559" s="7">
        <f>IF(E559=0,0,(H559/E559)*100)</f>
        <v>0</v>
      </c>
    </row>
    <row r="560" spans="1:16">
      <c r="A560" s="8" t="s">
        <v>193</v>
      </c>
      <c r="B560" s="3" t="s">
        <v>194</v>
      </c>
      <c r="C560" s="4">
        <v>2000000</v>
      </c>
      <c r="D560" s="4">
        <v>2000000</v>
      </c>
      <c r="E560" s="4">
        <v>1613300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f>E560-F560</f>
        <v>1613300</v>
      </c>
      <c r="L560" s="4">
        <f>D560-F560</f>
        <v>2000000</v>
      </c>
      <c r="M560" s="4">
        <f>IF(E560=0,0,(F560/E560)*100)</f>
        <v>0</v>
      </c>
      <c r="N560" s="4">
        <f>D560-H560</f>
        <v>2000000</v>
      </c>
      <c r="O560" s="4">
        <f>E560-H560</f>
        <v>1613300</v>
      </c>
      <c r="P560" s="4">
        <f>IF(E560=0,0,(H560/E560)*100)</f>
        <v>0</v>
      </c>
    </row>
    <row r="561" spans="1:16">
      <c r="A561" s="5" t="s">
        <v>197</v>
      </c>
      <c r="B561" s="6" t="s">
        <v>198</v>
      </c>
      <c r="C561" s="7">
        <v>0</v>
      </c>
      <c r="D561" s="7">
        <v>2099200</v>
      </c>
      <c r="E561" s="7">
        <v>1499500</v>
      </c>
      <c r="F561" s="7">
        <v>1499500</v>
      </c>
      <c r="G561" s="7">
        <v>0</v>
      </c>
      <c r="H561" s="7">
        <v>1499500</v>
      </c>
      <c r="I561" s="7">
        <v>0</v>
      </c>
      <c r="J561" s="7">
        <v>0</v>
      </c>
      <c r="K561" s="7">
        <f>E561-F561</f>
        <v>0</v>
      </c>
      <c r="L561" s="7">
        <f>D561-F561</f>
        <v>599700</v>
      </c>
      <c r="M561" s="7">
        <f>IF(E561=0,0,(F561/E561)*100)</f>
        <v>100</v>
      </c>
      <c r="N561" s="7">
        <f>D561-H561</f>
        <v>599700</v>
      </c>
      <c r="O561" s="7">
        <f>E561-H561</f>
        <v>0</v>
      </c>
      <c r="P561" s="7">
        <f>IF(E561=0,0,(H561/E561)*100)</f>
        <v>100</v>
      </c>
    </row>
    <row r="562" spans="1:16">
      <c r="A562" s="8" t="s">
        <v>21</v>
      </c>
      <c r="B562" s="3" t="s">
        <v>22</v>
      </c>
      <c r="C562" s="4">
        <v>0</v>
      </c>
      <c r="D562" s="4">
        <v>2099200</v>
      </c>
      <c r="E562" s="4">
        <v>1499500</v>
      </c>
      <c r="F562" s="4">
        <v>1499500</v>
      </c>
      <c r="G562" s="4">
        <v>0</v>
      </c>
      <c r="H562" s="4">
        <v>1499500</v>
      </c>
      <c r="I562" s="4">
        <v>0</v>
      </c>
      <c r="J562" s="4">
        <v>0</v>
      </c>
      <c r="K562" s="4">
        <f>E562-F562</f>
        <v>0</v>
      </c>
      <c r="L562" s="4">
        <f>D562-F562</f>
        <v>599700</v>
      </c>
      <c r="M562" s="4">
        <f>IF(E562=0,0,(F562/E562)*100)</f>
        <v>100</v>
      </c>
      <c r="N562" s="4">
        <f>D562-H562</f>
        <v>599700</v>
      </c>
      <c r="O562" s="4">
        <f>E562-H562</f>
        <v>0</v>
      </c>
      <c r="P562" s="4">
        <f>IF(E562=0,0,(H562/E562)*100)</f>
        <v>100</v>
      </c>
    </row>
    <row r="563" spans="1:16">
      <c r="A563" s="8" t="s">
        <v>53</v>
      </c>
      <c r="B563" s="3" t="s">
        <v>54</v>
      </c>
      <c r="C563" s="4">
        <v>0</v>
      </c>
      <c r="D563" s="4">
        <v>2099200</v>
      </c>
      <c r="E563" s="4">
        <v>1499500</v>
      </c>
      <c r="F563" s="4">
        <v>1499500</v>
      </c>
      <c r="G563" s="4">
        <v>0</v>
      </c>
      <c r="H563" s="4">
        <v>1499500</v>
      </c>
      <c r="I563" s="4">
        <v>0</v>
      </c>
      <c r="J563" s="4">
        <v>0</v>
      </c>
      <c r="K563" s="4">
        <f>E563-F563</f>
        <v>0</v>
      </c>
      <c r="L563" s="4">
        <f>D563-F563</f>
        <v>599700</v>
      </c>
      <c r="M563" s="4">
        <f>IF(E563=0,0,(F563/E563)*100)</f>
        <v>100</v>
      </c>
      <c r="N563" s="4">
        <f>D563-H563</f>
        <v>599700</v>
      </c>
      <c r="O563" s="4">
        <f>E563-H563</f>
        <v>0</v>
      </c>
      <c r="P563" s="4">
        <f>IF(E563=0,0,(H563/E563)*100)</f>
        <v>100</v>
      </c>
    </row>
    <row r="564" spans="1:16">
      <c r="A564" s="8" t="s">
        <v>191</v>
      </c>
      <c r="B564" s="3" t="s">
        <v>192</v>
      </c>
      <c r="C564" s="4">
        <v>0</v>
      </c>
      <c r="D564" s="4">
        <v>2099200</v>
      </c>
      <c r="E564" s="4">
        <v>1499500</v>
      </c>
      <c r="F564" s="4">
        <v>1499500</v>
      </c>
      <c r="G564" s="4">
        <v>0</v>
      </c>
      <c r="H564" s="4">
        <v>1499500</v>
      </c>
      <c r="I564" s="4">
        <v>0</v>
      </c>
      <c r="J564" s="4">
        <v>0</v>
      </c>
      <c r="K564" s="4">
        <f>E564-F564</f>
        <v>0</v>
      </c>
      <c r="L564" s="4">
        <f>D564-F564</f>
        <v>599700</v>
      </c>
      <c r="M564" s="4">
        <f>IF(E564=0,0,(F564/E564)*100)</f>
        <v>100</v>
      </c>
      <c r="N564" s="4">
        <f>D564-H564</f>
        <v>599700</v>
      </c>
      <c r="O564" s="4">
        <f>E564-H564</f>
        <v>0</v>
      </c>
      <c r="P564" s="4">
        <f>IF(E564=0,0,(H564/E564)*100)</f>
        <v>100</v>
      </c>
    </row>
    <row r="565" spans="1:16">
      <c r="A565" s="5" t="s">
        <v>199</v>
      </c>
      <c r="B565" s="6" t="s">
        <v>200</v>
      </c>
      <c r="C565" s="7">
        <v>23011200</v>
      </c>
      <c r="D565" s="7">
        <v>23011200</v>
      </c>
      <c r="E565" s="7">
        <v>19175600</v>
      </c>
      <c r="F565" s="7">
        <v>19175600</v>
      </c>
      <c r="G565" s="7">
        <v>0</v>
      </c>
      <c r="H565" s="7">
        <v>19175600</v>
      </c>
      <c r="I565" s="7">
        <v>0</v>
      </c>
      <c r="J565" s="7">
        <v>0</v>
      </c>
      <c r="K565" s="7">
        <f>E565-F565</f>
        <v>0</v>
      </c>
      <c r="L565" s="7">
        <f>D565-F565</f>
        <v>3835600</v>
      </c>
      <c r="M565" s="7">
        <f>IF(E565=0,0,(F565/E565)*100)</f>
        <v>100</v>
      </c>
      <c r="N565" s="7">
        <f>D565-H565</f>
        <v>3835600</v>
      </c>
      <c r="O565" s="7">
        <f>E565-H565</f>
        <v>0</v>
      </c>
      <c r="P565" s="7">
        <f>IF(E565=0,0,(H565/E565)*100)</f>
        <v>100</v>
      </c>
    </row>
    <row r="566" spans="1:16">
      <c r="A566" s="8" t="s">
        <v>21</v>
      </c>
      <c r="B566" s="3" t="s">
        <v>22</v>
      </c>
      <c r="C566" s="4">
        <v>23011200</v>
      </c>
      <c r="D566" s="4">
        <v>23011200</v>
      </c>
      <c r="E566" s="4">
        <v>19175600</v>
      </c>
      <c r="F566" s="4">
        <v>19175600</v>
      </c>
      <c r="G566" s="4">
        <v>0</v>
      </c>
      <c r="H566" s="4">
        <v>19175600</v>
      </c>
      <c r="I566" s="4">
        <v>0</v>
      </c>
      <c r="J566" s="4">
        <v>0</v>
      </c>
      <c r="K566" s="4">
        <f>E566-F566</f>
        <v>0</v>
      </c>
      <c r="L566" s="4">
        <f>D566-F566</f>
        <v>3835600</v>
      </c>
      <c r="M566" s="4">
        <f>IF(E566=0,0,(F566/E566)*100)</f>
        <v>100</v>
      </c>
      <c r="N566" s="4">
        <f>D566-H566</f>
        <v>3835600</v>
      </c>
      <c r="O566" s="4">
        <f>E566-H566</f>
        <v>0</v>
      </c>
      <c r="P566" s="4">
        <f>IF(E566=0,0,(H566/E566)*100)</f>
        <v>100</v>
      </c>
    </row>
    <row r="567" spans="1:16">
      <c r="A567" s="8" t="s">
        <v>53</v>
      </c>
      <c r="B567" s="3" t="s">
        <v>54</v>
      </c>
      <c r="C567" s="4">
        <v>23011200</v>
      </c>
      <c r="D567" s="4">
        <v>23011200</v>
      </c>
      <c r="E567" s="4">
        <v>19175600</v>
      </c>
      <c r="F567" s="4">
        <v>19175600</v>
      </c>
      <c r="G567" s="4">
        <v>0</v>
      </c>
      <c r="H567" s="4">
        <v>19175600</v>
      </c>
      <c r="I567" s="4">
        <v>0</v>
      </c>
      <c r="J567" s="4">
        <v>0</v>
      </c>
      <c r="K567" s="4">
        <f>E567-F567</f>
        <v>0</v>
      </c>
      <c r="L567" s="4">
        <f>D567-F567</f>
        <v>3835600</v>
      </c>
      <c r="M567" s="4">
        <f>IF(E567=0,0,(F567/E567)*100)</f>
        <v>100</v>
      </c>
      <c r="N567" s="4">
        <f>D567-H567</f>
        <v>3835600</v>
      </c>
      <c r="O567" s="4">
        <f>E567-H567</f>
        <v>0</v>
      </c>
      <c r="P567" s="4">
        <f>IF(E567=0,0,(H567/E567)*100)</f>
        <v>100</v>
      </c>
    </row>
    <row r="568" spans="1:16">
      <c r="A568" s="8" t="s">
        <v>191</v>
      </c>
      <c r="B568" s="3" t="s">
        <v>192</v>
      </c>
      <c r="C568" s="4">
        <v>23011200</v>
      </c>
      <c r="D568" s="4">
        <v>23011200</v>
      </c>
      <c r="E568" s="4">
        <v>19175600</v>
      </c>
      <c r="F568" s="4">
        <v>19175600</v>
      </c>
      <c r="G568" s="4">
        <v>0</v>
      </c>
      <c r="H568" s="4">
        <v>19175600</v>
      </c>
      <c r="I568" s="4">
        <v>0</v>
      </c>
      <c r="J568" s="4">
        <v>0</v>
      </c>
      <c r="K568" s="4">
        <f>E568-F568</f>
        <v>0</v>
      </c>
      <c r="L568" s="4">
        <f>D568-F568</f>
        <v>3835600</v>
      </c>
      <c r="M568" s="4">
        <f>IF(E568=0,0,(F568/E568)*100)</f>
        <v>100</v>
      </c>
      <c r="N568" s="4">
        <f>D568-H568</f>
        <v>3835600</v>
      </c>
      <c r="O568" s="4">
        <f>E568-H568</f>
        <v>0</v>
      </c>
      <c r="P568" s="4">
        <f>IF(E568=0,0,(H568/E568)*100)</f>
        <v>100</v>
      </c>
    </row>
    <row r="569" spans="1:16">
      <c r="A569" s="6" t="s">
        <v>201</v>
      </c>
      <c r="B569" s="6"/>
      <c r="C569" s="7">
        <v>229939700</v>
      </c>
      <c r="D569" s="7">
        <v>264190844</v>
      </c>
      <c r="E569" s="7">
        <v>237545665.00000003</v>
      </c>
      <c r="F569" s="7">
        <v>219941110.54000005</v>
      </c>
      <c r="G569" s="7">
        <v>0</v>
      </c>
      <c r="H569" s="7">
        <v>219847989.59</v>
      </c>
      <c r="I569" s="7">
        <v>93120.950000000026</v>
      </c>
      <c r="J569" s="7">
        <v>27464265.240000002</v>
      </c>
      <c r="K569" s="7">
        <f>E569-F569</f>
        <v>17604554.459999979</v>
      </c>
      <c r="L569" s="7">
        <f>D569-F569</f>
        <v>44249733.459999949</v>
      </c>
      <c r="M569" s="7">
        <f>IF(E569=0,0,(F569/E569)*100)</f>
        <v>92.588980960776553</v>
      </c>
      <c r="N569" s="7">
        <f>D569-H569</f>
        <v>44342854.409999996</v>
      </c>
      <c r="O569" s="7">
        <f>E569-H569</f>
        <v>17697675.410000026</v>
      </c>
      <c r="P569" s="7">
        <f>IF(E569=0,0,(H569/E569)*100)</f>
        <v>92.549779677099124</v>
      </c>
    </row>
    <row r="570" spans="1:16">
      <c r="A570" s="8" t="s">
        <v>21</v>
      </c>
      <c r="B570" s="3" t="s">
        <v>22</v>
      </c>
      <c r="C570" s="4">
        <v>227939700</v>
      </c>
      <c r="D570" s="4">
        <v>262190844</v>
      </c>
      <c r="E570" s="4">
        <v>235932365.00000003</v>
      </c>
      <c r="F570" s="4">
        <v>219941110.54000005</v>
      </c>
      <c r="G570" s="4">
        <v>0</v>
      </c>
      <c r="H570" s="4">
        <v>219847989.59</v>
      </c>
      <c r="I570" s="4">
        <v>93120.950000000026</v>
      </c>
      <c r="J570" s="4">
        <v>27464265.240000002</v>
      </c>
      <c r="K570" s="4">
        <f>E570-F570</f>
        <v>15991254.459999979</v>
      </c>
      <c r="L570" s="4">
        <f>D570-F570</f>
        <v>42249733.459999949</v>
      </c>
      <c r="M570" s="4">
        <f>IF(E570=0,0,(F570/E570)*100)</f>
        <v>93.222102249515459</v>
      </c>
      <c r="N570" s="4">
        <f>D570-H570</f>
        <v>42342854.409999996</v>
      </c>
      <c r="O570" s="4">
        <f>E570-H570</f>
        <v>16084375.410000026</v>
      </c>
      <c r="P570" s="4">
        <f>IF(E570=0,0,(H570/E570)*100)</f>
        <v>93.182632908376078</v>
      </c>
    </row>
    <row r="571" spans="1:16">
      <c r="A571" s="8" t="s">
        <v>23</v>
      </c>
      <c r="B571" s="3" t="s">
        <v>24</v>
      </c>
      <c r="C571" s="4">
        <v>71623200</v>
      </c>
      <c r="D571" s="4">
        <v>76467243</v>
      </c>
      <c r="E571" s="4">
        <v>66977121</v>
      </c>
      <c r="F571" s="4">
        <v>64973958.960000001</v>
      </c>
      <c r="G571" s="4">
        <v>0</v>
      </c>
      <c r="H571" s="4">
        <v>64965851.750000007</v>
      </c>
      <c r="I571" s="4">
        <v>8107.21</v>
      </c>
      <c r="J571" s="4">
        <v>0</v>
      </c>
      <c r="K571" s="4">
        <f>E571-F571</f>
        <v>2003162.0399999991</v>
      </c>
      <c r="L571" s="4">
        <f>D571-F571</f>
        <v>11493284.039999999</v>
      </c>
      <c r="M571" s="4">
        <f>IF(E571=0,0,(F571/E571)*100)</f>
        <v>97.009184613951987</v>
      </c>
      <c r="N571" s="4">
        <f>D571-H571</f>
        <v>11501391.249999993</v>
      </c>
      <c r="O571" s="4">
        <f>E571-H571</f>
        <v>2011269.2499999925</v>
      </c>
      <c r="P571" s="4">
        <f>IF(E571=0,0,(H571/E571)*100)</f>
        <v>96.997080167121553</v>
      </c>
    </row>
    <row r="572" spans="1:16">
      <c r="A572" s="8" t="s">
        <v>25</v>
      </c>
      <c r="B572" s="3" t="s">
        <v>26</v>
      </c>
      <c r="C572" s="4">
        <v>58713500</v>
      </c>
      <c r="D572" s="4">
        <v>62721885</v>
      </c>
      <c r="E572" s="4">
        <v>54954480</v>
      </c>
      <c r="F572" s="4">
        <v>53350264.560000002</v>
      </c>
      <c r="G572" s="4">
        <v>0</v>
      </c>
      <c r="H572" s="4">
        <v>53342186.11999999</v>
      </c>
      <c r="I572" s="4">
        <v>8078.4400000000005</v>
      </c>
      <c r="J572" s="4">
        <v>0</v>
      </c>
      <c r="K572" s="4">
        <f>E572-F572</f>
        <v>1604215.4399999976</v>
      </c>
      <c r="L572" s="4">
        <f>D572-F572</f>
        <v>9371620.4399999976</v>
      </c>
      <c r="M572" s="4">
        <f>IF(E572=0,0,(F572/E572)*100)</f>
        <v>97.080828642178034</v>
      </c>
      <c r="N572" s="4">
        <f>D572-H572</f>
        <v>9379698.8800000101</v>
      </c>
      <c r="O572" s="4">
        <f>E572-H572</f>
        <v>1612293.8800000101</v>
      </c>
      <c r="P572" s="4">
        <f>IF(E572=0,0,(H572/E572)*100)</f>
        <v>97.066128402998245</v>
      </c>
    </row>
    <row r="573" spans="1:16">
      <c r="A573" s="8" t="s">
        <v>27</v>
      </c>
      <c r="B573" s="3" t="s">
        <v>28</v>
      </c>
      <c r="C573" s="4">
        <v>58713500</v>
      </c>
      <c r="D573" s="4">
        <v>62721885</v>
      </c>
      <c r="E573" s="4">
        <v>54954480</v>
      </c>
      <c r="F573" s="4">
        <v>53350264.560000002</v>
      </c>
      <c r="G573" s="4">
        <v>0</v>
      </c>
      <c r="H573" s="4">
        <v>53342186.11999999</v>
      </c>
      <c r="I573" s="4">
        <v>8078.4400000000005</v>
      </c>
      <c r="J573" s="4">
        <v>0</v>
      </c>
      <c r="K573" s="4">
        <f>E573-F573</f>
        <v>1604215.4399999976</v>
      </c>
      <c r="L573" s="4">
        <f>D573-F573</f>
        <v>9371620.4399999976</v>
      </c>
      <c r="M573" s="4">
        <f>IF(E573=0,0,(F573/E573)*100)</f>
        <v>97.080828642178034</v>
      </c>
      <c r="N573" s="4">
        <f>D573-H573</f>
        <v>9379698.8800000101</v>
      </c>
      <c r="O573" s="4">
        <f>E573-H573</f>
        <v>1612293.8800000101</v>
      </c>
      <c r="P573" s="4">
        <f>IF(E573=0,0,(H573/E573)*100)</f>
        <v>97.066128402998245</v>
      </c>
    </row>
    <row r="574" spans="1:16">
      <c r="A574" s="8" t="s">
        <v>29</v>
      </c>
      <c r="B574" s="3" t="s">
        <v>30</v>
      </c>
      <c r="C574" s="4">
        <v>12909700</v>
      </c>
      <c r="D574" s="4">
        <v>13745358</v>
      </c>
      <c r="E574" s="4">
        <v>12022641</v>
      </c>
      <c r="F574" s="4">
        <v>11623694.4</v>
      </c>
      <c r="G574" s="4">
        <v>0</v>
      </c>
      <c r="H574" s="4">
        <v>11623665.629999999</v>
      </c>
      <c r="I574" s="4">
        <v>28.77</v>
      </c>
      <c r="J574" s="4">
        <v>0</v>
      </c>
      <c r="K574" s="4">
        <f>E574-F574</f>
        <v>398946.59999999963</v>
      </c>
      <c r="L574" s="4">
        <f>D574-F574</f>
        <v>2121663.5999999996</v>
      </c>
      <c r="M574" s="4">
        <f>IF(E574=0,0,(F574/E574)*100)</f>
        <v>96.681705791597707</v>
      </c>
      <c r="N574" s="4">
        <f>D574-H574</f>
        <v>2121692.370000001</v>
      </c>
      <c r="O574" s="4">
        <f>E574-H574</f>
        <v>398975.37000000104</v>
      </c>
      <c r="P574" s="4">
        <f>IF(E574=0,0,(H574/E574)*100)</f>
        <v>96.681466493094149</v>
      </c>
    </row>
    <row r="575" spans="1:16">
      <c r="A575" s="8" t="s">
        <v>31</v>
      </c>
      <c r="B575" s="3" t="s">
        <v>32</v>
      </c>
      <c r="C575" s="4">
        <v>14574451</v>
      </c>
      <c r="D575" s="4">
        <v>15820360.1</v>
      </c>
      <c r="E575" s="4">
        <v>12313814.93</v>
      </c>
      <c r="F575" s="4">
        <v>10587858.810000001</v>
      </c>
      <c r="G575" s="4">
        <v>0</v>
      </c>
      <c r="H575" s="4">
        <v>10570332.100000001</v>
      </c>
      <c r="I575" s="4">
        <v>17526.710000000006</v>
      </c>
      <c r="J575" s="4">
        <v>5882.09</v>
      </c>
      <c r="K575" s="4">
        <f>E575-F575</f>
        <v>1725956.1199999992</v>
      </c>
      <c r="L575" s="4">
        <f>D575-F575</f>
        <v>5232501.2899999991</v>
      </c>
      <c r="M575" s="4">
        <f>IF(E575=0,0,(F575/E575)*100)</f>
        <v>85.983579176628083</v>
      </c>
      <c r="N575" s="4">
        <f>D575-H575</f>
        <v>5250027.9999999981</v>
      </c>
      <c r="O575" s="4">
        <f>E575-H575</f>
        <v>1743482.8299999982</v>
      </c>
      <c r="P575" s="4">
        <f>IF(E575=0,0,(H575/E575)*100)</f>
        <v>85.841245463642863</v>
      </c>
    </row>
    <row r="576" spans="1:16">
      <c r="A576" s="8" t="s">
        <v>33</v>
      </c>
      <c r="B576" s="3" t="s">
        <v>34</v>
      </c>
      <c r="C576" s="4">
        <v>1411160</v>
      </c>
      <c r="D576" s="4">
        <v>1677783</v>
      </c>
      <c r="E576" s="4">
        <v>1489047</v>
      </c>
      <c r="F576" s="4">
        <v>1255601.1500000001</v>
      </c>
      <c r="G576" s="4">
        <v>0</v>
      </c>
      <c r="H576" s="4">
        <v>1255448.3800000001</v>
      </c>
      <c r="I576" s="4">
        <v>152.77000000000001</v>
      </c>
      <c r="J576" s="4">
        <v>1605</v>
      </c>
      <c r="K576" s="4">
        <f>E576-F576</f>
        <v>233445.84999999986</v>
      </c>
      <c r="L576" s="4">
        <f>D576-F576</f>
        <v>422181.84999999986</v>
      </c>
      <c r="M576" s="4">
        <f>IF(E576=0,0,(F576/E576)*100)</f>
        <v>84.322465979918704</v>
      </c>
      <c r="N576" s="4">
        <f>D576-H576</f>
        <v>422334.61999999988</v>
      </c>
      <c r="O576" s="4">
        <f>E576-H576</f>
        <v>233598.61999999988</v>
      </c>
      <c r="P576" s="4">
        <f>IF(E576=0,0,(H576/E576)*100)</f>
        <v>84.312206397783285</v>
      </c>
    </row>
    <row r="577" spans="1:16">
      <c r="A577" s="8" t="s">
        <v>100</v>
      </c>
      <c r="B577" s="3" t="s">
        <v>101</v>
      </c>
      <c r="C577" s="4">
        <v>10500</v>
      </c>
      <c r="D577" s="4">
        <v>10500</v>
      </c>
      <c r="E577" s="4">
        <v>10500</v>
      </c>
      <c r="F577" s="4">
        <v>5500</v>
      </c>
      <c r="G577" s="4">
        <v>0</v>
      </c>
      <c r="H577" s="4">
        <v>5500</v>
      </c>
      <c r="I577" s="4">
        <v>0</v>
      </c>
      <c r="J577" s="4">
        <v>0</v>
      </c>
      <c r="K577" s="4">
        <f>E577-F577</f>
        <v>5000</v>
      </c>
      <c r="L577" s="4">
        <f>D577-F577</f>
        <v>5000</v>
      </c>
      <c r="M577" s="4">
        <f>IF(E577=0,0,(F577/E577)*100)</f>
        <v>52.380952380952387</v>
      </c>
      <c r="N577" s="4">
        <f>D577-H577</f>
        <v>5000</v>
      </c>
      <c r="O577" s="4">
        <f>E577-H577</f>
        <v>5000</v>
      </c>
      <c r="P577" s="4">
        <f>IF(E577=0,0,(H577/E577)*100)</f>
        <v>52.380952380952387</v>
      </c>
    </row>
    <row r="578" spans="1:16">
      <c r="A578" s="8" t="s">
        <v>102</v>
      </c>
      <c r="B578" s="3" t="s">
        <v>103</v>
      </c>
      <c r="C578" s="4">
        <v>2900000</v>
      </c>
      <c r="D578" s="4">
        <v>3108800</v>
      </c>
      <c r="E578" s="4">
        <v>2464800</v>
      </c>
      <c r="F578" s="4">
        <v>2349817</v>
      </c>
      <c r="G578" s="4">
        <v>0</v>
      </c>
      <c r="H578" s="4">
        <v>2349804.75</v>
      </c>
      <c r="I578" s="4">
        <v>12.25</v>
      </c>
      <c r="J578" s="4">
        <v>0</v>
      </c>
      <c r="K578" s="4">
        <f>E578-F578</f>
        <v>114983</v>
      </c>
      <c r="L578" s="4">
        <f>D578-F578</f>
        <v>758983</v>
      </c>
      <c r="M578" s="4">
        <f>IF(E578=0,0,(F578/E578)*100)</f>
        <v>95.334996754300548</v>
      </c>
      <c r="N578" s="4">
        <f>D578-H578</f>
        <v>758995.25</v>
      </c>
      <c r="O578" s="4">
        <f>E578-H578</f>
        <v>114995.25</v>
      </c>
      <c r="P578" s="4">
        <f>IF(E578=0,0,(H578/E578)*100)</f>
        <v>95.334499756572541</v>
      </c>
    </row>
    <row r="579" spans="1:16">
      <c r="A579" s="8" t="s">
        <v>35</v>
      </c>
      <c r="B579" s="3" t="s">
        <v>36</v>
      </c>
      <c r="C579" s="4">
        <v>1568541</v>
      </c>
      <c r="D579" s="4">
        <v>1953432.1</v>
      </c>
      <c r="E579" s="4">
        <v>1895661.9300000002</v>
      </c>
      <c r="F579" s="4">
        <v>1556608.22</v>
      </c>
      <c r="G579" s="4">
        <v>0</v>
      </c>
      <c r="H579" s="4">
        <v>1555964.65</v>
      </c>
      <c r="I579" s="4">
        <v>643.57000000000005</v>
      </c>
      <c r="J579" s="4">
        <v>4277.09</v>
      </c>
      <c r="K579" s="4">
        <f>E579-F579</f>
        <v>339053.7100000002</v>
      </c>
      <c r="L579" s="4">
        <f>D579-F579</f>
        <v>396823.88000000012</v>
      </c>
      <c r="M579" s="4">
        <f>IF(E579=0,0,(F579/E579)*100)</f>
        <v>82.114231201551846</v>
      </c>
      <c r="N579" s="4">
        <f>D579-H579</f>
        <v>397467.45000000019</v>
      </c>
      <c r="O579" s="4">
        <f>E579-H579</f>
        <v>339697.28000000026</v>
      </c>
      <c r="P579" s="4">
        <f>IF(E579=0,0,(H579/E579)*100)</f>
        <v>82.080281582697594</v>
      </c>
    </row>
    <row r="580" spans="1:16">
      <c r="A580" s="8" t="s">
        <v>37</v>
      </c>
      <c r="B580" s="3" t="s">
        <v>38</v>
      </c>
      <c r="C580" s="4">
        <v>180700</v>
      </c>
      <c r="D580" s="4">
        <v>190700</v>
      </c>
      <c r="E580" s="4">
        <v>174250</v>
      </c>
      <c r="F580" s="4">
        <v>140448.47999999998</v>
      </c>
      <c r="G580" s="4">
        <v>0</v>
      </c>
      <c r="H580" s="4">
        <v>140445.07</v>
      </c>
      <c r="I580" s="4">
        <v>3.41</v>
      </c>
      <c r="J580" s="4">
        <v>0</v>
      </c>
      <c r="K580" s="4">
        <f>E580-F580</f>
        <v>33801.520000000019</v>
      </c>
      <c r="L580" s="4">
        <f>D580-F580</f>
        <v>50251.520000000019</v>
      </c>
      <c r="M580" s="4">
        <f>IF(E580=0,0,(F580/E580)*100)</f>
        <v>80.601710186513614</v>
      </c>
      <c r="N580" s="4">
        <f>D580-H580</f>
        <v>50254.929999999993</v>
      </c>
      <c r="O580" s="4">
        <f>E580-H580</f>
        <v>33804.929999999993</v>
      </c>
      <c r="P580" s="4">
        <f>IF(E580=0,0,(H580/E580)*100)</f>
        <v>80.59975322812052</v>
      </c>
    </row>
    <row r="581" spans="1:16">
      <c r="A581" s="8" t="s">
        <v>39</v>
      </c>
      <c r="B581" s="3" t="s">
        <v>40</v>
      </c>
      <c r="C581" s="4">
        <v>7874650</v>
      </c>
      <c r="D581" s="4">
        <v>7874650</v>
      </c>
      <c r="E581" s="4">
        <v>5358790</v>
      </c>
      <c r="F581" s="4">
        <v>4480056.99</v>
      </c>
      <c r="G581" s="4">
        <v>0</v>
      </c>
      <c r="H581" s="4">
        <v>4469163.0499999989</v>
      </c>
      <c r="I581" s="4">
        <v>10893.94</v>
      </c>
      <c r="J581" s="4">
        <v>0</v>
      </c>
      <c r="K581" s="4">
        <f>E581-F581</f>
        <v>878733.00999999978</v>
      </c>
      <c r="L581" s="4">
        <f>D581-F581</f>
        <v>3394593.01</v>
      </c>
      <c r="M581" s="4">
        <f>IF(E581=0,0,(F581/E581)*100)</f>
        <v>83.602025643848705</v>
      </c>
      <c r="N581" s="4">
        <f>D581-H581</f>
        <v>3405486.9500000011</v>
      </c>
      <c r="O581" s="4">
        <f>E581-H581</f>
        <v>889626.95000000112</v>
      </c>
      <c r="P581" s="4">
        <f>IF(E581=0,0,(H581/E581)*100)</f>
        <v>83.398734602400893</v>
      </c>
    </row>
    <row r="582" spans="1:16">
      <c r="A582" s="8" t="s">
        <v>41</v>
      </c>
      <c r="B582" s="3" t="s">
        <v>42</v>
      </c>
      <c r="C582" s="4">
        <v>4963435</v>
      </c>
      <c r="D582" s="4">
        <v>4963435</v>
      </c>
      <c r="E582" s="4">
        <v>3109569</v>
      </c>
      <c r="F582" s="4">
        <v>2626995.08</v>
      </c>
      <c r="G582" s="4">
        <v>0</v>
      </c>
      <c r="H582" s="4">
        <v>2623307.1100000003</v>
      </c>
      <c r="I582" s="4">
        <v>3687.9700000000003</v>
      </c>
      <c r="J582" s="4">
        <v>0</v>
      </c>
      <c r="K582" s="4">
        <f>E582-F582</f>
        <v>482573.91999999993</v>
      </c>
      <c r="L582" s="4">
        <f>D582-F582</f>
        <v>2336439.92</v>
      </c>
      <c r="M582" s="4">
        <f>IF(E582=0,0,(F582/E582)*100)</f>
        <v>84.481002994305641</v>
      </c>
      <c r="N582" s="4">
        <f>D582-H582</f>
        <v>2340127.8899999997</v>
      </c>
      <c r="O582" s="4">
        <f>E582-H582</f>
        <v>486261.88999999966</v>
      </c>
      <c r="P582" s="4">
        <f>IF(E582=0,0,(H582/E582)*100)</f>
        <v>84.362402313632543</v>
      </c>
    </row>
    <row r="583" spans="1:16">
      <c r="A583" s="8" t="s">
        <v>43</v>
      </c>
      <c r="B583" s="3" t="s">
        <v>44</v>
      </c>
      <c r="C583" s="4">
        <v>305217</v>
      </c>
      <c r="D583" s="4">
        <v>305217</v>
      </c>
      <c r="E583" s="4">
        <v>253684</v>
      </c>
      <c r="F583" s="4">
        <v>207117.55000000002</v>
      </c>
      <c r="G583" s="4">
        <v>0</v>
      </c>
      <c r="H583" s="4">
        <v>207028.70000000004</v>
      </c>
      <c r="I583" s="4">
        <v>88.85</v>
      </c>
      <c r="J583" s="4">
        <v>0</v>
      </c>
      <c r="K583" s="4">
        <f>E583-F583</f>
        <v>46566.449999999983</v>
      </c>
      <c r="L583" s="4">
        <f>D583-F583</f>
        <v>98099.449999999983</v>
      </c>
      <c r="M583" s="4">
        <f>IF(E583=0,0,(F583/E583)*100)</f>
        <v>81.643915264659981</v>
      </c>
      <c r="N583" s="4">
        <f>D583-H583</f>
        <v>98188.299999999959</v>
      </c>
      <c r="O583" s="4">
        <f>E583-H583</f>
        <v>46655.299999999959</v>
      </c>
      <c r="P583" s="4">
        <f>IF(E583=0,0,(H583/E583)*100)</f>
        <v>81.608891376673355</v>
      </c>
    </row>
    <row r="584" spans="1:16">
      <c r="A584" s="8" t="s">
        <v>45</v>
      </c>
      <c r="B584" s="3" t="s">
        <v>46</v>
      </c>
      <c r="C584" s="4">
        <v>1698698</v>
      </c>
      <c r="D584" s="4">
        <v>1698698</v>
      </c>
      <c r="E584" s="4">
        <v>1318343</v>
      </c>
      <c r="F584" s="4">
        <v>1083736.3</v>
      </c>
      <c r="G584" s="4">
        <v>0</v>
      </c>
      <c r="H584" s="4">
        <v>1076623.1100000001</v>
      </c>
      <c r="I584" s="4">
        <v>7113.1900000000005</v>
      </c>
      <c r="J584" s="4">
        <v>0</v>
      </c>
      <c r="K584" s="4">
        <f>E584-F584</f>
        <v>234606.69999999995</v>
      </c>
      <c r="L584" s="4">
        <f>D584-F584</f>
        <v>614961.69999999995</v>
      </c>
      <c r="M584" s="4">
        <f>IF(E584=0,0,(F584/E584)*100)</f>
        <v>82.204426313941056</v>
      </c>
      <c r="N584" s="4">
        <f>D584-H584</f>
        <v>622074.8899999999</v>
      </c>
      <c r="O584" s="4">
        <f>E584-H584</f>
        <v>241719.8899999999</v>
      </c>
      <c r="P584" s="4">
        <f>IF(E584=0,0,(H584/E584)*100)</f>
        <v>81.664870978190052</v>
      </c>
    </row>
    <row r="585" spans="1:16">
      <c r="A585" s="8" t="s">
        <v>47</v>
      </c>
      <c r="B585" s="3" t="s">
        <v>48</v>
      </c>
      <c r="C585" s="4">
        <v>881500</v>
      </c>
      <c r="D585" s="4">
        <v>881500</v>
      </c>
      <c r="E585" s="4">
        <v>669000</v>
      </c>
      <c r="F585" s="4">
        <v>562208.06000000006</v>
      </c>
      <c r="G585" s="4">
        <v>0</v>
      </c>
      <c r="H585" s="4">
        <v>562204.13</v>
      </c>
      <c r="I585" s="4">
        <v>3.9299999999999997</v>
      </c>
      <c r="J585" s="4">
        <v>0</v>
      </c>
      <c r="K585" s="4">
        <f>E585-F585</f>
        <v>106791.93999999994</v>
      </c>
      <c r="L585" s="4">
        <f>D585-F585</f>
        <v>319291.93999999994</v>
      </c>
      <c r="M585" s="4">
        <f>IF(E585=0,0,(F585/E585)*100)</f>
        <v>84.037079222720493</v>
      </c>
      <c r="N585" s="4">
        <f>D585-H585</f>
        <v>319295.87</v>
      </c>
      <c r="O585" s="4">
        <f>E585-H585</f>
        <v>106795.87</v>
      </c>
      <c r="P585" s="4">
        <f>IF(E585=0,0,(H585/E585)*100)</f>
        <v>84.036491778774291</v>
      </c>
    </row>
    <row r="586" spans="1:16">
      <c r="A586" s="8" t="s">
        <v>176</v>
      </c>
      <c r="B586" s="3" t="s">
        <v>177</v>
      </c>
      <c r="C586" s="4">
        <v>25800</v>
      </c>
      <c r="D586" s="4">
        <v>25800</v>
      </c>
      <c r="E586" s="4">
        <v>8194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f>E586-F586</f>
        <v>8194</v>
      </c>
      <c r="L586" s="4">
        <f>D586-F586</f>
        <v>25800</v>
      </c>
      <c r="M586" s="4">
        <f>IF(E586=0,0,(F586/E586)*100)</f>
        <v>0</v>
      </c>
      <c r="N586" s="4">
        <f>D586-H586</f>
        <v>25800</v>
      </c>
      <c r="O586" s="4">
        <f>E586-H586</f>
        <v>8194</v>
      </c>
      <c r="P586" s="4">
        <f>IF(E586=0,0,(H586/E586)*100)</f>
        <v>0</v>
      </c>
    </row>
    <row r="587" spans="1:16">
      <c r="A587" s="8" t="s">
        <v>49</v>
      </c>
      <c r="B587" s="3" t="s">
        <v>50</v>
      </c>
      <c r="C587" s="4">
        <v>628900</v>
      </c>
      <c r="D587" s="4">
        <v>1004495</v>
      </c>
      <c r="E587" s="4">
        <v>920766</v>
      </c>
      <c r="F587" s="4">
        <v>799826.97</v>
      </c>
      <c r="G587" s="4">
        <v>0</v>
      </c>
      <c r="H587" s="4">
        <v>794006.2</v>
      </c>
      <c r="I587" s="4">
        <v>5820.77</v>
      </c>
      <c r="J587" s="4">
        <v>0</v>
      </c>
      <c r="K587" s="4">
        <f>E587-F587</f>
        <v>120939.03000000003</v>
      </c>
      <c r="L587" s="4">
        <f>D587-F587</f>
        <v>204668.03000000003</v>
      </c>
      <c r="M587" s="4">
        <f>IF(E587=0,0,(F587/E587)*100)</f>
        <v>86.865389251992369</v>
      </c>
      <c r="N587" s="4">
        <f>D587-H587</f>
        <v>210488.80000000005</v>
      </c>
      <c r="O587" s="4">
        <f>E587-H587</f>
        <v>126759.80000000005</v>
      </c>
      <c r="P587" s="4">
        <f>IF(E587=0,0,(H587/E587)*100)</f>
        <v>86.233223207633642</v>
      </c>
    </row>
    <row r="588" spans="1:16">
      <c r="A588" s="8" t="s">
        <v>51</v>
      </c>
      <c r="B588" s="3" t="s">
        <v>52</v>
      </c>
      <c r="C588" s="4">
        <v>628900</v>
      </c>
      <c r="D588" s="4">
        <v>1004495</v>
      </c>
      <c r="E588" s="4">
        <v>920766</v>
      </c>
      <c r="F588" s="4">
        <v>799826.97</v>
      </c>
      <c r="G588" s="4">
        <v>0</v>
      </c>
      <c r="H588" s="4">
        <v>794006.2</v>
      </c>
      <c r="I588" s="4">
        <v>5820.77</v>
      </c>
      <c r="J588" s="4">
        <v>0</v>
      </c>
      <c r="K588" s="4">
        <f>E588-F588</f>
        <v>120939.03000000003</v>
      </c>
      <c r="L588" s="4">
        <f>D588-F588</f>
        <v>204668.03000000003</v>
      </c>
      <c r="M588" s="4">
        <f>IF(E588=0,0,(F588/E588)*100)</f>
        <v>86.865389251992369</v>
      </c>
      <c r="N588" s="4">
        <f>D588-H588</f>
        <v>210488.80000000005</v>
      </c>
      <c r="O588" s="4">
        <f>E588-H588</f>
        <v>126759.80000000005</v>
      </c>
      <c r="P588" s="4">
        <f>IF(E588=0,0,(H588/E588)*100)</f>
        <v>86.233223207633642</v>
      </c>
    </row>
    <row r="589" spans="1:16">
      <c r="A589" s="8" t="s">
        <v>53</v>
      </c>
      <c r="B589" s="3" t="s">
        <v>54</v>
      </c>
      <c r="C589" s="4">
        <v>32359300</v>
      </c>
      <c r="D589" s="4">
        <v>38163300</v>
      </c>
      <c r="E589" s="4">
        <v>32157445.5</v>
      </c>
      <c r="F589" s="4">
        <v>27810940.91</v>
      </c>
      <c r="G589" s="4">
        <v>0</v>
      </c>
      <c r="H589" s="4">
        <v>27810940.91</v>
      </c>
      <c r="I589" s="4">
        <v>0</v>
      </c>
      <c r="J589" s="4">
        <v>142389.39000000001</v>
      </c>
      <c r="K589" s="4">
        <f>E589-F589</f>
        <v>4346504.59</v>
      </c>
      <c r="L589" s="4">
        <f>D589-F589</f>
        <v>10352359.09</v>
      </c>
      <c r="M589" s="4">
        <f>IF(E589=0,0,(F589/E589)*100)</f>
        <v>86.483675794459486</v>
      </c>
      <c r="N589" s="4">
        <f>D589-H589</f>
        <v>10352359.09</v>
      </c>
      <c r="O589" s="4">
        <f>E589-H589</f>
        <v>4346504.59</v>
      </c>
      <c r="P589" s="4">
        <f>IF(E589=0,0,(H589/E589)*100)</f>
        <v>86.483675794459486</v>
      </c>
    </row>
    <row r="590" spans="1:16">
      <c r="A590" s="8" t="s">
        <v>55</v>
      </c>
      <c r="B590" s="3" t="s">
        <v>56</v>
      </c>
      <c r="C590" s="4">
        <v>9348100</v>
      </c>
      <c r="D590" s="4">
        <v>13052900</v>
      </c>
      <c r="E590" s="4">
        <v>11482345.5</v>
      </c>
      <c r="F590" s="4">
        <v>7135840.9100000001</v>
      </c>
      <c r="G590" s="4">
        <v>0</v>
      </c>
      <c r="H590" s="4">
        <v>7135840.9100000001</v>
      </c>
      <c r="I590" s="4">
        <v>0</v>
      </c>
      <c r="J590" s="4">
        <v>142389.39000000001</v>
      </c>
      <c r="K590" s="4">
        <f>E590-F590</f>
        <v>4346504.59</v>
      </c>
      <c r="L590" s="4">
        <f>D590-F590</f>
        <v>5917059.0899999999</v>
      </c>
      <c r="M590" s="4">
        <f>IF(E590=0,0,(F590/E590)*100)</f>
        <v>62.146195740234432</v>
      </c>
      <c r="N590" s="4">
        <f>D590-H590</f>
        <v>5917059.0899999999</v>
      </c>
      <c r="O590" s="4">
        <f>E590-H590</f>
        <v>4346504.59</v>
      </c>
      <c r="P590" s="4">
        <f>IF(E590=0,0,(H590/E590)*100)</f>
        <v>62.146195740234432</v>
      </c>
    </row>
    <row r="591" spans="1:16">
      <c r="A591" s="8" t="s">
        <v>191</v>
      </c>
      <c r="B591" s="3" t="s">
        <v>192</v>
      </c>
      <c r="C591" s="4">
        <v>23011200</v>
      </c>
      <c r="D591" s="4">
        <v>25110400</v>
      </c>
      <c r="E591" s="4">
        <v>20675100</v>
      </c>
      <c r="F591" s="4">
        <v>20675100</v>
      </c>
      <c r="G591" s="4">
        <v>0</v>
      </c>
      <c r="H591" s="4">
        <v>20675100</v>
      </c>
      <c r="I591" s="4">
        <v>0</v>
      </c>
      <c r="J591" s="4">
        <v>0</v>
      </c>
      <c r="K591" s="4">
        <f>E591-F591</f>
        <v>0</v>
      </c>
      <c r="L591" s="4">
        <f>D591-F591</f>
        <v>4435300</v>
      </c>
      <c r="M591" s="4">
        <f>IF(E591=0,0,(F591/E591)*100)</f>
        <v>100</v>
      </c>
      <c r="N591" s="4">
        <f>D591-H591</f>
        <v>4435300</v>
      </c>
      <c r="O591" s="4">
        <f>E591-H591</f>
        <v>0</v>
      </c>
      <c r="P591" s="4">
        <f>IF(E591=0,0,(H591/E591)*100)</f>
        <v>100</v>
      </c>
    </row>
    <row r="592" spans="1:16">
      <c r="A592" s="8" t="s">
        <v>57</v>
      </c>
      <c r="B592" s="3" t="s">
        <v>58</v>
      </c>
      <c r="C592" s="4">
        <v>109346119</v>
      </c>
      <c r="D592" s="4">
        <v>131673905.90000001</v>
      </c>
      <c r="E592" s="4">
        <v>124419620.57000002</v>
      </c>
      <c r="F592" s="4">
        <v>116521319.69999999</v>
      </c>
      <c r="G592" s="4">
        <v>0</v>
      </c>
      <c r="H592" s="4">
        <v>116453839.39999999</v>
      </c>
      <c r="I592" s="4">
        <v>67480.3</v>
      </c>
      <c r="J592" s="4">
        <v>27315989.940000001</v>
      </c>
      <c r="K592" s="4">
        <f>E592-F592</f>
        <v>7898300.8700000346</v>
      </c>
      <c r="L592" s="4">
        <f>D592-F592</f>
        <v>15152586.200000018</v>
      </c>
      <c r="M592" s="4">
        <f>IF(E592=0,0,(F592/E592)*100)</f>
        <v>93.651884780056577</v>
      </c>
      <c r="N592" s="4">
        <f>D592-H592</f>
        <v>15220066.500000015</v>
      </c>
      <c r="O592" s="4">
        <f>E592-H592</f>
        <v>7965781.1700000316</v>
      </c>
      <c r="P592" s="4">
        <f>IF(E592=0,0,(H592/E592)*100)</f>
        <v>93.597648720108111</v>
      </c>
    </row>
    <row r="593" spans="1:16">
      <c r="A593" s="8" t="s">
        <v>59</v>
      </c>
      <c r="B593" s="3" t="s">
        <v>60</v>
      </c>
      <c r="C593" s="4">
        <v>109346119</v>
      </c>
      <c r="D593" s="4">
        <v>131673905.90000001</v>
      </c>
      <c r="E593" s="4">
        <v>124419620.57000002</v>
      </c>
      <c r="F593" s="4">
        <v>116521319.69999999</v>
      </c>
      <c r="G593" s="4">
        <v>0</v>
      </c>
      <c r="H593" s="4">
        <v>116453839.39999999</v>
      </c>
      <c r="I593" s="4">
        <v>67480.3</v>
      </c>
      <c r="J593" s="4">
        <v>27315989.940000001</v>
      </c>
      <c r="K593" s="4">
        <f>E593-F593</f>
        <v>7898300.8700000346</v>
      </c>
      <c r="L593" s="4">
        <f>D593-F593</f>
        <v>15152586.200000018</v>
      </c>
      <c r="M593" s="4">
        <f>IF(E593=0,0,(F593/E593)*100)</f>
        <v>93.651884780056577</v>
      </c>
      <c r="N593" s="4">
        <f>D593-H593</f>
        <v>15220066.500000015</v>
      </c>
      <c r="O593" s="4">
        <f>E593-H593</f>
        <v>7965781.1700000316</v>
      </c>
      <c r="P593" s="4">
        <f>IF(E593=0,0,(H593/E593)*100)</f>
        <v>93.597648720108111</v>
      </c>
    </row>
    <row r="594" spans="1:16">
      <c r="A594" s="8" t="s">
        <v>61</v>
      </c>
      <c r="B594" s="3" t="s">
        <v>62</v>
      </c>
      <c r="C594" s="4">
        <v>36630</v>
      </c>
      <c r="D594" s="4">
        <v>66035</v>
      </c>
      <c r="E594" s="4">
        <v>64363</v>
      </c>
      <c r="F594" s="4">
        <v>47032.159999999996</v>
      </c>
      <c r="G594" s="4">
        <v>0</v>
      </c>
      <c r="H594" s="4">
        <v>47025.43</v>
      </c>
      <c r="I594" s="4">
        <v>6.73</v>
      </c>
      <c r="J594" s="4">
        <v>3.82</v>
      </c>
      <c r="K594" s="4">
        <f>E594-F594</f>
        <v>17330.840000000004</v>
      </c>
      <c r="L594" s="4">
        <f>D594-F594</f>
        <v>19002.840000000004</v>
      </c>
      <c r="M594" s="4">
        <f>IF(E594=0,0,(F594/E594)*100)</f>
        <v>73.073287447757252</v>
      </c>
      <c r="N594" s="4">
        <f>D594-H594</f>
        <v>19009.57</v>
      </c>
      <c r="O594" s="4">
        <f>E594-H594</f>
        <v>17337.57</v>
      </c>
      <c r="P594" s="4">
        <f>IF(E594=0,0,(H594/E594)*100)</f>
        <v>73.062831129686316</v>
      </c>
    </row>
    <row r="595" spans="1:16">
      <c r="A595" s="8" t="s">
        <v>193</v>
      </c>
      <c r="B595" s="3" t="s">
        <v>194</v>
      </c>
      <c r="C595" s="4">
        <v>2000000</v>
      </c>
      <c r="D595" s="4">
        <v>2000000</v>
      </c>
      <c r="E595" s="4">
        <v>1613300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f>E595-F595</f>
        <v>1613300</v>
      </c>
      <c r="L595" s="4">
        <f>D595-F595</f>
        <v>2000000</v>
      </c>
      <c r="M595" s="4">
        <f>IF(E595=0,0,(F595/E595)*100)</f>
        <v>0</v>
      </c>
      <c r="N595" s="4">
        <f>D595-H595</f>
        <v>2000000</v>
      </c>
      <c r="O595" s="4">
        <f>E595-H595</f>
        <v>1613300</v>
      </c>
      <c r="P595" s="4">
        <f>IF(E595=0,0,(H595/E595)*100)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2017-11-07T07:14:40Z</dcterms:created>
  <dcterms:modified xsi:type="dcterms:W3CDTF">2017-11-07T07:15:46Z</dcterms:modified>
</cp:coreProperties>
</file>