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9990" windowHeight="9165"/>
  </bookViews>
  <sheets>
    <sheet name="Лист1" sheetId="1" r:id="rId1"/>
  </sheets>
  <definedNames>
    <definedName name="_xlnm.Print_Titles" localSheetId="0">Лист1!$A:$C</definedName>
    <definedName name="_xlnm.Print_Area" localSheetId="0">Лист1!$A$1:$I$41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<sst xmlns="http://schemas.openxmlformats.org/spreadsheetml/2006/main" count="46" uniqueCount="46">
  <si>
    <t>Аналіз виконання плану по доходах</t>
  </si>
  <si>
    <t>На 29.12.2017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</si>
  <si>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</si>
  <si>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</si>
  <si>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</si>
  <si>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</si>
  <si>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</si>
  <si>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</si>
  <si>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</si>
  <si>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</si>
  <si>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</si>
  <si>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</si>
  <si>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</si>
  <si>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</si>
  <si>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</si>
  <si>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</si>
  <si>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</si>
  <si>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</si>
  <si>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</si>
  <si>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</si>
  <si>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</si>
  <si>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</si>
  <si>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</si>
  <si>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</si>
  <si>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</si>
  <si>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</si>
  <si>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</si>
  <si>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</si>
  <si>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</si>
  <si>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</si>
  <si>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</si>
  <si>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</si>
  <si>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</si>
  <si>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</si>
  <si>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</si>
  <si>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</si>
  <si>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</si>
  <si>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</si>
  <si>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</si>
  <si>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</si>
  <si>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</si>
  <si>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</si>
  <si>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</si>
  <si>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</si>
  <si>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</si>
  <si>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Станом на 01.01.2018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</si>
</sst>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60" zoomScaleNormal="100" workbookViewId="0">
      <selection activeCell="A2" sqref="A2"/>
    </sheetView>
  </sheetViews>
  <sheetFormatPr defaultRowHeight="15"/>
  <cols>
    <col min="1" max="1" width="0.140625" customWidth="1"/>
    <col min="2" max="2" width="11.7109375" customWidth="1"/>
    <col min="3" max="3" width="59.5703125" style="8" customWidth="1"/>
    <col min="4" max="6" width="13.85546875" customWidth="1"/>
  </cols>
  <sheetData>
    <row r="1" spans="1:12">
      <c r="A1" t="s">
        <v>45</v>
      </c>
    </row>
    <row r="2" spans="1:12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4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>
      <c r="G6" t="s">
        <v>2</v>
      </c>
    </row>
    <row r="7" spans="1:12">
      <c r="A7" s="15"/>
      <c r="B7" s="16" t="s">
        <v>3</v>
      </c>
      <c r="C7" s="18" t="s">
        <v>4</v>
      </c>
      <c r="D7" s="16" t="s">
        <v>5</v>
      </c>
      <c r="E7" s="17"/>
      <c r="F7" s="17"/>
      <c r="G7" s="17"/>
      <c r="H7" s="17"/>
      <c r="I7" s="17"/>
    </row>
    <row r="8" spans="1:12" ht="28.5" customHeight="1">
      <c r="A8" s="15"/>
      <c r="B8" s="17"/>
      <c r="C8" s="19"/>
      <c r="D8" s="3" t="s">
        <v>6</v>
      </c>
      <c r="E8" s="3" t="s">
        <v>7</v>
      </c>
      <c r="F8" s="3" t="s">
        <v>8</v>
      </c>
      <c r="G8" s="4" t="s">
        <v>9</v>
      </c>
      <c r="H8" s="4" t="s">
        <v>10</v>
      </c>
      <c r="I8" s="4" t="s">
        <v>11</v>
      </c>
    </row>
    <row r="9" spans="1:12">
      <c r="A9" s="5"/>
      <c r="B9" s="5">
        <v>10000000</v>
      </c>
      <c r="C9" s="9" t="s">
        <v>12</v>
      </c>
      <c r="D9" s="6">
        <v>25</v>
      </c>
      <c r="E9" s="6">
        <v>25</v>
      </c>
      <c r="F9" s="6">
        <v>25</v>
      </c>
      <c r="G9" s="6">
        <v>30.581199999999999</v>
      </c>
      <c r="H9" s="6">
        <f t="shared" ref="H9:H41" si="0">G9-F9</f>
        <v>5.5811999999999991</v>
      </c>
      <c r="I9" s="6">
        <f t="shared" ref="I9:I41" si="1">IF(F9=0,0,G9/F9*100)</f>
        <v>122.32479999999998</v>
      </c>
    </row>
    <row r="10" spans="1:12">
      <c r="A10" s="5"/>
      <c r="B10" s="5">
        <v>19000000</v>
      </c>
      <c r="C10" s="9" t="s">
        <v>13</v>
      </c>
      <c r="D10" s="6">
        <v>25</v>
      </c>
      <c r="E10" s="6">
        <v>25</v>
      </c>
      <c r="F10" s="6">
        <v>25</v>
      </c>
      <c r="G10" s="6">
        <v>30.581199999999999</v>
      </c>
      <c r="H10" s="6">
        <f t="shared" si="0"/>
        <v>5.5811999999999991</v>
      </c>
      <c r="I10" s="6">
        <f t="shared" si="1"/>
        <v>122.32479999999998</v>
      </c>
    </row>
    <row r="11" spans="1:12">
      <c r="A11" s="5"/>
      <c r="B11" s="5">
        <v>19010000</v>
      </c>
      <c r="C11" s="9" t="s">
        <v>14</v>
      </c>
      <c r="D11" s="6">
        <v>25</v>
      </c>
      <c r="E11" s="6">
        <v>25</v>
      </c>
      <c r="F11" s="6">
        <v>25</v>
      </c>
      <c r="G11" s="6">
        <v>30.581199999999999</v>
      </c>
      <c r="H11" s="6">
        <f t="shared" si="0"/>
        <v>5.5811999999999991</v>
      </c>
      <c r="I11" s="6">
        <f t="shared" si="1"/>
        <v>122.32479999999998</v>
      </c>
    </row>
    <row r="12" spans="1:12" ht="30">
      <c r="A12" s="5"/>
      <c r="B12" s="5">
        <v>19010100</v>
      </c>
      <c r="C12" s="9" t="s">
        <v>15</v>
      </c>
      <c r="D12" s="6">
        <v>18</v>
      </c>
      <c r="E12" s="6">
        <v>18</v>
      </c>
      <c r="F12" s="6">
        <v>18</v>
      </c>
      <c r="G12" s="6">
        <v>19.476800000000001</v>
      </c>
      <c r="H12" s="6">
        <f t="shared" si="0"/>
        <v>1.4768000000000008</v>
      </c>
      <c r="I12" s="6">
        <f t="shared" si="1"/>
        <v>108.20444444444446</v>
      </c>
    </row>
    <row r="13" spans="1:12" ht="30">
      <c r="A13" s="5"/>
      <c r="B13" s="5">
        <v>19010200</v>
      </c>
      <c r="C13" s="9" t="s">
        <v>16</v>
      </c>
      <c r="D13" s="6">
        <v>6.5</v>
      </c>
      <c r="E13" s="6">
        <v>6.5</v>
      </c>
      <c r="F13" s="6">
        <v>6.5</v>
      </c>
      <c r="G13" s="6">
        <v>10.425000000000001</v>
      </c>
      <c r="H13" s="6">
        <f t="shared" si="0"/>
        <v>3.9250000000000007</v>
      </c>
      <c r="I13" s="6">
        <f t="shared" si="1"/>
        <v>160.38461538461539</v>
      </c>
    </row>
    <row r="14" spans="1:12" ht="45">
      <c r="A14" s="5"/>
      <c r="B14" s="5">
        <v>19010300</v>
      </c>
      <c r="C14" s="9" t="s">
        <v>17</v>
      </c>
      <c r="D14" s="6">
        <v>0.5</v>
      </c>
      <c r="E14" s="6">
        <v>0.5</v>
      </c>
      <c r="F14" s="6">
        <v>0.5</v>
      </c>
      <c r="G14" s="6">
        <v>0.6794</v>
      </c>
      <c r="H14" s="6">
        <f t="shared" si="0"/>
        <v>0.1794</v>
      </c>
      <c r="I14" s="6">
        <f t="shared" si="1"/>
        <v>135.88</v>
      </c>
    </row>
    <row r="15" spans="1:12">
      <c r="A15" s="5"/>
      <c r="B15" s="5">
        <v>20000000</v>
      </c>
      <c r="C15" s="9" t="s">
        <v>18</v>
      </c>
      <c r="D15" s="6">
        <v>2665</v>
      </c>
      <c r="E15" s="6">
        <v>2665</v>
      </c>
      <c r="F15" s="6">
        <v>2665</v>
      </c>
      <c r="G15" s="6">
        <v>3535.9629399999999</v>
      </c>
      <c r="H15" s="6">
        <f t="shared" si="0"/>
        <v>870.96293999999989</v>
      </c>
      <c r="I15" s="6">
        <f t="shared" si="1"/>
        <v>132.68153621013133</v>
      </c>
    </row>
    <row r="16" spans="1:12">
      <c r="A16" s="5"/>
      <c r="B16" s="5">
        <v>21000000</v>
      </c>
      <c r="C16" s="9" t="s">
        <v>19</v>
      </c>
      <c r="D16" s="6">
        <v>0</v>
      </c>
      <c r="E16" s="6">
        <v>0</v>
      </c>
      <c r="F16" s="6">
        <v>0</v>
      </c>
      <c r="G16" s="6">
        <v>0.41025</v>
      </c>
      <c r="H16" s="6">
        <f t="shared" si="0"/>
        <v>0.41025</v>
      </c>
      <c r="I16" s="6">
        <f t="shared" si="1"/>
        <v>0</v>
      </c>
    </row>
    <row r="17" spans="1:9" ht="30">
      <c r="A17" s="5"/>
      <c r="B17" s="5">
        <v>21110000</v>
      </c>
      <c r="C17" s="9" t="s">
        <v>20</v>
      </c>
      <c r="D17" s="6">
        <v>0</v>
      </c>
      <c r="E17" s="6">
        <v>0</v>
      </c>
      <c r="F17" s="6">
        <v>0</v>
      </c>
      <c r="G17" s="6">
        <v>0.41025</v>
      </c>
      <c r="H17" s="6">
        <f t="shared" si="0"/>
        <v>0.41025</v>
      </c>
      <c r="I17" s="6">
        <f t="shared" si="1"/>
        <v>0</v>
      </c>
    </row>
    <row r="18" spans="1:9">
      <c r="A18" s="5"/>
      <c r="B18" s="5">
        <v>24000000</v>
      </c>
      <c r="C18" s="9" t="s">
        <v>21</v>
      </c>
      <c r="D18" s="6">
        <v>140</v>
      </c>
      <c r="E18" s="6">
        <v>140</v>
      </c>
      <c r="F18" s="6">
        <v>140</v>
      </c>
      <c r="G18" s="6">
        <v>445.78566000000001</v>
      </c>
      <c r="H18" s="6">
        <f t="shared" si="0"/>
        <v>305.78566000000001</v>
      </c>
      <c r="I18" s="6">
        <f t="shared" si="1"/>
        <v>318.41832857142856</v>
      </c>
    </row>
    <row r="19" spans="1:9">
      <c r="A19" s="5"/>
      <c r="B19" s="5">
        <v>24060000</v>
      </c>
      <c r="C19" s="9" t="s">
        <v>22</v>
      </c>
      <c r="D19" s="6">
        <v>0</v>
      </c>
      <c r="E19" s="6">
        <v>0</v>
      </c>
      <c r="F19" s="6">
        <v>0</v>
      </c>
      <c r="G19" s="6">
        <v>112.51771000000001</v>
      </c>
      <c r="H19" s="6">
        <f t="shared" si="0"/>
        <v>112.51771000000001</v>
      </c>
      <c r="I19" s="6">
        <f t="shared" si="1"/>
        <v>0</v>
      </c>
    </row>
    <row r="20" spans="1:9" ht="45">
      <c r="A20" s="5"/>
      <c r="B20" s="5">
        <v>24062100</v>
      </c>
      <c r="C20" s="9" t="s">
        <v>23</v>
      </c>
      <c r="D20" s="6">
        <v>0</v>
      </c>
      <c r="E20" s="6">
        <v>0</v>
      </c>
      <c r="F20" s="6">
        <v>0</v>
      </c>
      <c r="G20" s="6">
        <v>112.51771000000001</v>
      </c>
      <c r="H20" s="6">
        <f t="shared" si="0"/>
        <v>112.51771000000001</v>
      </c>
      <c r="I20" s="6">
        <f t="shared" si="1"/>
        <v>0</v>
      </c>
    </row>
    <row r="21" spans="1:9" ht="30">
      <c r="A21" s="5"/>
      <c r="B21" s="5">
        <v>24170000</v>
      </c>
      <c r="C21" s="9" t="s">
        <v>24</v>
      </c>
      <c r="D21" s="6">
        <v>140</v>
      </c>
      <c r="E21" s="6">
        <v>140</v>
      </c>
      <c r="F21" s="6">
        <v>140</v>
      </c>
      <c r="G21" s="6">
        <v>333.26794999999998</v>
      </c>
      <c r="H21" s="6">
        <f t="shared" si="0"/>
        <v>193.26794999999998</v>
      </c>
      <c r="I21" s="6">
        <f t="shared" si="1"/>
        <v>238.04853571428572</v>
      </c>
    </row>
    <row r="22" spans="1:9">
      <c r="A22" s="5"/>
      <c r="B22" s="5">
        <v>25000000</v>
      </c>
      <c r="C22" s="9" t="s">
        <v>25</v>
      </c>
      <c r="D22" s="6">
        <v>2525</v>
      </c>
      <c r="E22" s="6">
        <v>2525</v>
      </c>
      <c r="F22" s="6">
        <v>2525</v>
      </c>
      <c r="G22" s="6">
        <v>3089.76703</v>
      </c>
      <c r="H22" s="6">
        <f t="shared" si="0"/>
        <v>564.76702999999998</v>
      </c>
      <c r="I22" s="6">
        <f t="shared" si="1"/>
        <v>122.3670110891089</v>
      </c>
    </row>
    <row r="23" spans="1:9" ht="30">
      <c r="A23" s="5"/>
      <c r="B23" s="5">
        <v>25010000</v>
      </c>
      <c r="C23" s="9" t="s">
        <v>26</v>
      </c>
      <c r="D23" s="6">
        <v>2525</v>
      </c>
      <c r="E23" s="6">
        <v>2525</v>
      </c>
      <c r="F23" s="6">
        <v>2525</v>
      </c>
      <c r="G23" s="6">
        <v>2325.9506499999998</v>
      </c>
      <c r="H23" s="6">
        <f t="shared" si="0"/>
        <v>-199.04935000000023</v>
      </c>
      <c r="I23" s="6">
        <f t="shared" si="1"/>
        <v>92.116857425742566</v>
      </c>
    </row>
    <row r="24" spans="1:9" ht="30">
      <c r="A24" s="5"/>
      <c r="B24" s="5">
        <v>25010100</v>
      </c>
      <c r="C24" s="9" t="s">
        <v>27</v>
      </c>
      <c r="D24" s="6">
        <v>2370</v>
      </c>
      <c r="E24" s="6">
        <v>2370</v>
      </c>
      <c r="F24" s="6">
        <v>2370</v>
      </c>
      <c r="G24" s="6">
        <v>2212.3800099999999</v>
      </c>
      <c r="H24" s="6">
        <f t="shared" si="0"/>
        <v>-157.61999000000014</v>
      </c>
      <c r="I24" s="6">
        <f t="shared" si="1"/>
        <v>93.349367510548518</v>
      </c>
    </row>
    <row r="25" spans="1:9" ht="30">
      <c r="A25" s="5"/>
      <c r="B25" s="5">
        <v>25010200</v>
      </c>
      <c r="C25" s="9" t="s">
        <v>28</v>
      </c>
      <c r="D25" s="6">
        <v>10</v>
      </c>
      <c r="E25" s="6">
        <v>10</v>
      </c>
      <c r="F25" s="6">
        <v>10</v>
      </c>
      <c r="G25" s="6">
        <v>0</v>
      </c>
      <c r="H25" s="6">
        <f t="shared" si="0"/>
        <v>-10</v>
      </c>
      <c r="I25" s="6">
        <f t="shared" si="1"/>
        <v>0</v>
      </c>
    </row>
    <row r="26" spans="1:9">
      <c r="A26" s="5"/>
      <c r="B26" s="5">
        <v>25010300</v>
      </c>
      <c r="C26" s="9" t="s">
        <v>29</v>
      </c>
      <c r="D26" s="6">
        <v>145</v>
      </c>
      <c r="E26" s="6">
        <v>145</v>
      </c>
      <c r="F26" s="6">
        <v>145</v>
      </c>
      <c r="G26" s="6">
        <v>111.82074</v>
      </c>
      <c r="H26" s="6">
        <f t="shared" si="0"/>
        <v>-33.179259999999999</v>
      </c>
      <c r="I26" s="6">
        <f t="shared" si="1"/>
        <v>77.117751724137932</v>
      </c>
    </row>
    <row r="27" spans="1:9" ht="30">
      <c r="A27" s="5"/>
      <c r="B27" s="5">
        <v>25010400</v>
      </c>
      <c r="C27" s="9" t="s">
        <v>30</v>
      </c>
      <c r="D27" s="6">
        <v>0</v>
      </c>
      <c r="E27" s="6">
        <v>0</v>
      </c>
      <c r="F27" s="6">
        <v>0</v>
      </c>
      <c r="G27" s="6">
        <v>1.7499</v>
      </c>
      <c r="H27" s="6">
        <f t="shared" si="0"/>
        <v>1.7499</v>
      </c>
      <c r="I27" s="6">
        <f t="shared" si="1"/>
        <v>0</v>
      </c>
    </row>
    <row r="28" spans="1:9">
      <c r="A28" s="5"/>
      <c r="B28" s="5">
        <v>25020000</v>
      </c>
      <c r="C28" s="9" t="s">
        <v>31</v>
      </c>
      <c r="D28" s="6">
        <v>0</v>
      </c>
      <c r="E28" s="6">
        <v>0</v>
      </c>
      <c r="F28" s="6">
        <v>0</v>
      </c>
      <c r="G28" s="6">
        <v>763.81637999999998</v>
      </c>
      <c r="H28" s="6">
        <f t="shared" si="0"/>
        <v>763.81637999999998</v>
      </c>
      <c r="I28" s="6">
        <f t="shared" si="1"/>
        <v>0</v>
      </c>
    </row>
    <row r="29" spans="1:9">
      <c r="A29" s="5"/>
      <c r="B29" s="5">
        <v>25020100</v>
      </c>
      <c r="C29" s="9" t="s">
        <v>32</v>
      </c>
      <c r="D29" s="6">
        <v>0</v>
      </c>
      <c r="E29" s="6">
        <v>0</v>
      </c>
      <c r="F29" s="6">
        <v>0</v>
      </c>
      <c r="G29" s="6">
        <v>763.81637999999998</v>
      </c>
      <c r="H29" s="6">
        <f t="shared" si="0"/>
        <v>763.81637999999998</v>
      </c>
      <c r="I29" s="6">
        <f t="shared" si="1"/>
        <v>0</v>
      </c>
    </row>
    <row r="30" spans="1:9">
      <c r="A30" s="5"/>
      <c r="B30" s="5">
        <v>30000000</v>
      </c>
      <c r="C30" s="9" t="s">
        <v>33</v>
      </c>
      <c r="D30" s="6">
        <v>0</v>
      </c>
      <c r="E30" s="6">
        <v>0</v>
      </c>
      <c r="F30" s="6">
        <v>0</v>
      </c>
      <c r="G30" s="6">
        <v>9.0350000000000001</v>
      </c>
      <c r="H30" s="6">
        <f t="shared" si="0"/>
        <v>9.0350000000000001</v>
      </c>
      <c r="I30" s="6">
        <f t="shared" si="1"/>
        <v>0</v>
      </c>
    </row>
    <row r="31" spans="1:9">
      <c r="A31" s="5"/>
      <c r="B31" s="5">
        <v>33000000</v>
      </c>
      <c r="C31" s="9" t="s">
        <v>34</v>
      </c>
      <c r="D31" s="6">
        <v>0</v>
      </c>
      <c r="E31" s="6">
        <v>0</v>
      </c>
      <c r="F31" s="6">
        <v>0</v>
      </c>
      <c r="G31" s="6">
        <v>9.0350000000000001</v>
      </c>
      <c r="H31" s="6">
        <f t="shared" si="0"/>
        <v>9.0350000000000001</v>
      </c>
      <c r="I31" s="6">
        <f t="shared" si="1"/>
        <v>0</v>
      </c>
    </row>
    <row r="32" spans="1:9">
      <c r="A32" s="5"/>
      <c r="B32" s="5">
        <v>33010000</v>
      </c>
      <c r="C32" s="9" t="s">
        <v>35</v>
      </c>
      <c r="D32" s="6">
        <v>0</v>
      </c>
      <c r="E32" s="6">
        <v>0</v>
      </c>
      <c r="F32" s="6">
        <v>0</v>
      </c>
      <c r="G32" s="6">
        <v>9.0350000000000001</v>
      </c>
      <c r="H32" s="6">
        <f t="shared" si="0"/>
        <v>9.0350000000000001</v>
      </c>
      <c r="I32" s="6">
        <f t="shared" si="1"/>
        <v>0</v>
      </c>
    </row>
    <row r="33" spans="1:9" ht="60">
      <c r="A33" s="5"/>
      <c r="B33" s="5">
        <v>33010100</v>
      </c>
      <c r="C33" s="9" t="s">
        <v>36</v>
      </c>
      <c r="D33" s="6">
        <v>0</v>
      </c>
      <c r="E33" s="6">
        <v>0</v>
      </c>
      <c r="F33" s="6">
        <v>0</v>
      </c>
      <c r="G33" s="6">
        <v>9.0350000000000001</v>
      </c>
      <c r="H33" s="6">
        <f t="shared" si="0"/>
        <v>9.0350000000000001</v>
      </c>
      <c r="I33" s="6">
        <f t="shared" si="1"/>
        <v>0</v>
      </c>
    </row>
    <row r="34" spans="1:9">
      <c r="A34" s="5"/>
      <c r="B34" s="5">
        <v>40000000</v>
      </c>
      <c r="C34" s="9" t="s">
        <v>37</v>
      </c>
      <c r="D34" s="6">
        <v>0</v>
      </c>
      <c r="E34" s="6">
        <v>3194.9</v>
      </c>
      <c r="F34" s="6">
        <v>3194.9</v>
      </c>
      <c r="G34" s="6">
        <v>3194.817</v>
      </c>
      <c r="H34" s="6">
        <f t="shared" si="0"/>
        <v>-8.3000000000083674E-2</v>
      </c>
      <c r="I34" s="6">
        <f t="shared" si="1"/>
        <v>99.997402109612182</v>
      </c>
    </row>
    <row r="35" spans="1:9">
      <c r="A35" s="5"/>
      <c r="B35" s="5">
        <v>41000000</v>
      </c>
      <c r="C35" s="9" t="s">
        <v>38</v>
      </c>
      <c r="D35" s="6">
        <v>0</v>
      </c>
      <c r="E35" s="6">
        <v>3194.9</v>
      </c>
      <c r="F35" s="6">
        <v>3194.9</v>
      </c>
      <c r="G35" s="6">
        <v>3194.817</v>
      </c>
      <c r="H35" s="6">
        <f t="shared" si="0"/>
        <v>-8.3000000000083674E-2</v>
      </c>
      <c r="I35" s="6">
        <f t="shared" si="1"/>
        <v>99.997402109612182</v>
      </c>
    </row>
    <row r="36" spans="1:9">
      <c r="A36" s="5"/>
      <c r="B36" s="5">
        <v>41030000</v>
      </c>
      <c r="C36" s="9" t="s">
        <v>39</v>
      </c>
      <c r="D36" s="6">
        <v>0</v>
      </c>
      <c r="E36" s="6">
        <v>3194.9</v>
      </c>
      <c r="F36" s="6">
        <v>3194.9</v>
      </c>
      <c r="G36" s="6">
        <v>3194.817</v>
      </c>
      <c r="H36" s="6">
        <f t="shared" si="0"/>
        <v>-8.3000000000083674E-2</v>
      </c>
      <c r="I36" s="6">
        <f t="shared" si="1"/>
        <v>99.997402109612182</v>
      </c>
    </row>
    <row r="37" spans="1:9" ht="75">
      <c r="A37" s="5"/>
      <c r="B37" s="5">
        <v>41036600</v>
      </c>
      <c r="C37" s="9" t="s">
        <v>40</v>
      </c>
      <c r="D37" s="6">
        <v>0</v>
      </c>
      <c r="E37" s="6">
        <v>3194.9</v>
      </c>
      <c r="F37" s="6">
        <v>3194.9</v>
      </c>
      <c r="G37" s="6">
        <v>3194.817</v>
      </c>
      <c r="H37" s="6">
        <f t="shared" si="0"/>
        <v>-8.3000000000083674E-2</v>
      </c>
      <c r="I37" s="6">
        <f t="shared" si="1"/>
        <v>99.997402109612182</v>
      </c>
    </row>
    <row r="38" spans="1:9">
      <c r="A38" s="5"/>
      <c r="B38" s="5">
        <v>50000000</v>
      </c>
      <c r="C38" s="9" t="s">
        <v>41</v>
      </c>
      <c r="D38" s="6">
        <v>165</v>
      </c>
      <c r="E38" s="6">
        <v>165</v>
      </c>
      <c r="F38" s="6">
        <v>165</v>
      </c>
      <c r="G38" s="6">
        <v>281.77078999999998</v>
      </c>
      <c r="H38" s="6">
        <f t="shared" si="0"/>
        <v>116.77078999999998</v>
      </c>
      <c r="I38" s="6">
        <f t="shared" si="1"/>
        <v>170.77017575757574</v>
      </c>
    </row>
    <row r="39" spans="1:9" ht="45">
      <c r="A39" s="5"/>
      <c r="B39" s="5">
        <v>50110000</v>
      </c>
      <c r="C39" s="9" t="s">
        <v>42</v>
      </c>
      <c r="D39" s="6">
        <v>165</v>
      </c>
      <c r="E39" s="6">
        <v>165</v>
      </c>
      <c r="F39" s="6">
        <v>165</v>
      </c>
      <c r="G39" s="6">
        <v>281.77078999999998</v>
      </c>
      <c r="H39" s="6">
        <f t="shared" si="0"/>
        <v>116.77078999999998</v>
      </c>
      <c r="I39" s="6">
        <f t="shared" si="1"/>
        <v>170.77017575757574</v>
      </c>
    </row>
    <row r="40" spans="1:9">
      <c r="A40" s="10" t="s">
        <v>43</v>
      </c>
      <c r="B40" s="11"/>
      <c r="C40" s="11"/>
      <c r="D40" s="7">
        <v>2855</v>
      </c>
      <c r="E40" s="7">
        <v>2855</v>
      </c>
      <c r="F40" s="7">
        <v>2855</v>
      </c>
      <c r="G40" s="7">
        <v>3857.3499299999999</v>
      </c>
      <c r="H40" s="7">
        <f t="shared" si="0"/>
        <v>1002.3499299999999</v>
      </c>
      <c r="I40" s="7">
        <f t="shared" si="1"/>
        <v>135.10857898423819</v>
      </c>
    </row>
    <row r="41" spans="1:9">
      <c r="A41" s="10" t="s">
        <v>44</v>
      </c>
      <c r="B41" s="11"/>
      <c r="C41" s="11"/>
      <c r="D41" s="7">
        <v>2855</v>
      </c>
      <c r="E41" s="7">
        <v>6049.9</v>
      </c>
      <c r="F41" s="7">
        <v>6049.9</v>
      </c>
      <c r="G41" s="7">
        <v>7052.1669299999994</v>
      </c>
      <c r="H41" s="7">
        <f t="shared" si="0"/>
        <v>1002.2669299999998</v>
      </c>
      <c r="I41" s="7">
        <f t="shared" si="1"/>
        <v>116.5666693664358</v>
      </c>
    </row>
  </sheetData>
  <mergeCells count="8">
    <mergeCell ref="A40:C40"/>
    <mergeCell ref="A41:C41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5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Користувач</cp:lastModifiedBy>
  <cp:lastPrinted>2018-01-02T08:28:02Z</cp:lastPrinted>
  <dcterms:created xsi:type="dcterms:W3CDTF">2018-01-02T08:27:25Z</dcterms:created>
  <dcterms:modified xsi:type="dcterms:W3CDTF">2018-01-09T09:12:24Z</dcterms:modified>
</cp:coreProperties>
</file>