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Лист1!$A$1:$I$88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<sst xmlns="http://schemas.openxmlformats.org/spreadsheetml/2006/main" count="93" uniqueCount="90">
  <si>
    <t>Аналіз виконання плану по доходах</t>
  </si>
  <si>
    <t>На 29.12.2017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</si>
  <si>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</si>
  <si>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</si>
  <si>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</si>
  <si>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</si>
  <si>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</si>
  <si>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</si>
  <si>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</si>
  <si>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</si>
  <si>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</si>
  <si>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</si>
  <si>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</si>
  <si>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</si>
  <si>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</si>
  <si>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</si>
  <si>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</si>
  <si>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</si>
  <si>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</si>
  <si>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</si>
  <si>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</si>
  <si>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</si>
  <si>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</si>
  <si>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</si>
  <si>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</si>
  <si>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</si>
  <si>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</si>
  <si>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</si>
  <si>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</si>
  <si>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</si>
  <si>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</si>
  <si>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</si>
  <si>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</si>
  <si>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</si>
  <si>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</si>
  <si>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</si>
  <si>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</si>
  <si>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</si>
  <si>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</si>
  <si>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</si>
  <si>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</si>
  <si>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</si>
  <si>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</si>
  <si>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</si>
  <si>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</si>
  <si>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</si>
  <si>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</si>
  <si>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</si>
  <si>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</si>
  <si>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</si>
  <si>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</si>
  <si>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</si>
  <si>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</si>
  <si>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</si>
  <si>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</si>
  <si>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</si>
  <si>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</si>
  <si>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</si>
  <si>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</si>
  <si>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</si>
  <si>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</si>
  <si>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</si>
  <si>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</si>
  <si>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</si>
  <si>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</si>
  <si>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</si>
  <si>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</si>
  <si>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</si>
  <si>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</si>
  <si>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</si>
  <si>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</si>
  <si>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</si>
  <si>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</si>
  <si>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</si>
  <si>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</si>
  <si>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 </t>
  </si>
  <si>
    <t>Стабілізаційна дотація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</si>
  <si>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</si>
  <si>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</si>
  <si>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</si>
  <si>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</si>
  <si>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</si>
  <si>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</si>
  <si>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</si>
  <si>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</si>
  <si>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5 - 8 пункту 1 статті 10, а також для осіб з інвалідністю I - II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</si>
  <si>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</t>
  </si>
  <si>
    <t>Всього без урахування трансферт</t>
  </si>
  <si>
    <t>Всього</t>
  </si>
  <si>
    <t>Станом на 01.01.2018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</si>
</sst>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view="pageBreakPreview" zoomScale="60" zoomScaleNormal="100" workbookViewId="0">
      <selection activeCell="A2" sqref="A2"/>
    </sheetView>
  </sheetViews>
  <sheetFormatPr defaultRowHeight="15"/>
  <cols>
    <col min="1" max="1" width="0.140625" customWidth="1"/>
    <col min="2" max="2" width="11.5703125" customWidth="1"/>
    <col min="3" max="3" width="101" style="7" customWidth="1"/>
    <col min="4" max="6" width="13.85546875" customWidth="1"/>
    <col min="7" max="8" width="13.140625" style="6" customWidth="1"/>
  </cols>
  <sheetData>
    <row r="1" spans="1:12">
      <c r="A1" t="s">
        <v>89</v>
      </c>
    </row>
    <row r="2" spans="1:12">
      <c r="A2" s="1"/>
      <c r="B2" s="1"/>
      <c r="C2" s="8"/>
      <c r="D2" s="1"/>
      <c r="E2" s="1"/>
      <c r="F2" s="1"/>
      <c r="G2" s="2"/>
      <c r="H2" s="2"/>
      <c r="I2" s="1"/>
      <c r="J2" s="1"/>
      <c r="K2" s="1"/>
      <c r="L2" s="1"/>
    </row>
    <row r="3" spans="1:12" ht="23.25">
      <c r="A3" s="14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"/>
      <c r="B4" s="1"/>
      <c r="C4" s="8"/>
      <c r="D4" s="1"/>
      <c r="E4" s="1"/>
      <c r="F4" s="1"/>
      <c r="G4" s="2"/>
      <c r="H4" s="2"/>
      <c r="I4" s="1"/>
      <c r="J4" s="1"/>
      <c r="K4" s="1"/>
      <c r="L4" s="1"/>
    </row>
    <row r="5" spans="1:12" ht="18.75">
      <c r="A5" s="16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G6" s="6" t="s">
        <v>2</v>
      </c>
    </row>
    <row r="7" spans="1:12">
      <c r="A7" s="13"/>
      <c r="B7" s="17" t="s">
        <v>3</v>
      </c>
      <c r="C7" s="19" t="s">
        <v>4</v>
      </c>
      <c r="D7" s="17" t="s">
        <v>5</v>
      </c>
      <c r="E7" s="18"/>
      <c r="F7" s="18"/>
      <c r="G7" s="18"/>
      <c r="H7" s="18"/>
      <c r="I7" s="18"/>
    </row>
    <row r="8" spans="1:12" ht="28.5" customHeight="1">
      <c r="A8" s="13"/>
      <c r="B8" s="18"/>
      <c r="C8" s="20"/>
      <c r="D8" s="10" t="s">
        <v>6</v>
      </c>
      <c r="E8" s="10" t="s">
        <v>7</v>
      </c>
      <c r="F8" s="10" t="s">
        <v>8</v>
      </c>
      <c r="G8" s="3" t="s">
        <v>9</v>
      </c>
      <c r="H8" s="3" t="s">
        <v>10</v>
      </c>
      <c r="I8" s="3" t="s">
        <v>11</v>
      </c>
    </row>
    <row r="9" spans="1:12">
      <c r="A9" s="11"/>
      <c r="B9" s="11">
        <v>10000000</v>
      </c>
      <c r="C9" s="9" t="s">
        <v>12</v>
      </c>
      <c r="D9" s="4">
        <v>77264.800000000003</v>
      </c>
      <c r="E9" s="4">
        <v>91616.482999999993</v>
      </c>
      <c r="F9" s="4">
        <v>91616.482999999993</v>
      </c>
      <c r="G9" s="4">
        <v>101810.39940999998</v>
      </c>
      <c r="H9" s="4">
        <f t="shared" ref="H9:H40" si="0">G9-F9</f>
        <v>10193.916409999991</v>
      </c>
      <c r="I9" s="4">
        <f t="shared" ref="I9:I40" si="1">IF(F9=0,0,G9/F9*100)</f>
        <v>111.12672750164398</v>
      </c>
    </row>
    <row r="10" spans="1:12" ht="18.75" customHeight="1">
      <c r="A10" s="11"/>
      <c r="B10" s="11">
        <v>11000000</v>
      </c>
      <c r="C10" s="9" t="s">
        <v>13</v>
      </c>
      <c r="D10" s="4">
        <v>45807.9</v>
      </c>
      <c r="E10" s="4">
        <v>57493.752999999997</v>
      </c>
      <c r="F10" s="4">
        <v>57493.752999999997</v>
      </c>
      <c r="G10" s="4">
        <v>65662.168489999996</v>
      </c>
      <c r="H10" s="4">
        <f t="shared" si="0"/>
        <v>8168.4154899999994</v>
      </c>
      <c r="I10" s="4">
        <f t="shared" si="1"/>
        <v>114.20748353303706</v>
      </c>
    </row>
    <row r="11" spans="1:12">
      <c r="A11" s="11"/>
      <c r="B11" s="11">
        <v>11010000</v>
      </c>
      <c r="C11" s="9" t="s">
        <v>14</v>
      </c>
      <c r="D11" s="4">
        <v>45793</v>
      </c>
      <c r="E11" s="4">
        <v>57445.853000000003</v>
      </c>
      <c r="F11" s="4">
        <v>57445.853000000003</v>
      </c>
      <c r="G11" s="4">
        <v>65610.900729999994</v>
      </c>
      <c r="H11" s="4">
        <f t="shared" si="0"/>
        <v>8165.0477299999911</v>
      </c>
      <c r="I11" s="4">
        <f t="shared" si="1"/>
        <v>114.21346764578462</v>
      </c>
    </row>
    <row r="12" spans="1:12" ht="32.25" customHeight="1">
      <c r="A12" s="11"/>
      <c r="B12" s="11">
        <v>11010100</v>
      </c>
      <c r="C12" s="9" t="s">
        <v>15</v>
      </c>
      <c r="D12" s="4">
        <v>42400</v>
      </c>
      <c r="E12" s="4">
        <v>53052.453000000001</v>
      </c>
      <c r="F12" s="4">
        <v>53052.453000000001</v>
      </c>
      <c r="G12" s="4">
        <v>60223.505210000003</v>
      </c>
      <c r="H12" s="4">
        <f t="shared" si="0"/>
        <v>7171.0522100000017</v>
      </c>
      <c r="I12" s="4">
        <f t="shared" si="1"/>
        <v>113.51690978360605</v>
      </c>
    </row>
    <row r="13" spans="1:12" ht="45" customHeight="1">
      <c r="A13" s="11"/>
      <c r="B13" s="11">
        <v>11010200</v>
      </c>
      <c r="C13" s="9" t="s">
        <v>16</v>
      </c>
      <c r="D13" s="4">
        <v>2283</v>
      </c>
      <c r="E13" s="4">
        <v>2787.4</v>
      </c>
      <c r="F13" s="4">
        <v>2787.4</v>
      </c>
      <c r="G13" s="4">
        <v>3170.0143700000003</v>
      </c>
      <c r="H13" s="4">
        <f t="shared" si="0"/>
        <v>382.61437000000024</v>
      </c>
      <c r="I13" s="4">
        <f t="shared" si="1"/>
        <v>113.72656848676186</v>
      </c>
    </row>
    <row r="14" spans="1:12" ht="33.75" customHeight="1">
      <c r="A14" s="11"/>
      <c r="B14" s="11">
        <v>11010400</v>
      </c>
      <c r="C14" s="9" t="s">
        <v>17</v>
      </c>
      <c r="D14" s="4">
        <v>380</v>
      </c>
      <c r="E14" s="4">
        <v>808.5</v>
      </c>
      <c r="F14" s="4">
        <v>808.5</v>
      </c>
      <c r="G14" s="4">
        <v>1335.69364</v>
      </c>
      <c r="H14" s="4">
        <f t="shared" si="0"/>
        <v>527.19363999999996</v>
      </c>
      <c r="I14" s="4">
        <f t="shared" si="1"/>
        <v>165.20638713667284</v>
      </c>
    </row>
    <row r="15" spans="1:12" ht="30">
      <c r="A15" s="11"/>
      <c r="B15" s="11">
        <v>11010500</v>
      </c>
      <c r="C15" s="9" t="s">
        <v>18</v>
      </c>
      <c r="D15" s="4">
        <v>710</v>
      </c>
      <c r="E15" s="4">
        <v>743</v>
      </c>
      <c r="F15" s="4">
        <v>743</v>
      </c>
      <c r="G15" s="4">
        <v>813.71829000000002</v>
      </c>
      <c r="H15" s="4">
        <f t="shared" si="0"/>
        <v>70.718290000000025</v>
      </c>
      <c r="I15" s="4">
        <f t="shared" si="1"/>
        <v>109.5179394347241</v>
      </c>
    </row>
    <row r="16" spans="1:12" ht="33" customHeight="1">
      <c r="A16" s="11"/>
      <c r="B16" s="11">
        <v>11010900</v>
      </c>
      <c r="C16" s="9" t="s">
        <v>19</v>
      </c>
      <c r="D16" s="4">
        <v>20</v>
      </c>
      <c r="E16" s="4">
        <v>54.5</v>
      </c>
      <c r="F16" s="4">
        <v>54.5</v>
      </c>
      <c r="G16" s="4">
        <v>67.969220000000007</v>
      </c>
      <c r="H16" s="4">
        <f t="shared" si="0"/>
        <v>13.469220000000007</v>
      </c>
      <c r="I16" s="4">
        <f t="shared" si="1"/>
        <v>124.71416513761469</v>
      </c>
    </row>
    <row r="17" spans="1:9">
      <c r="A17" s="11"/>
      <c r="B17" s="11">
        <v>11020000</v>
      </c>
      <c r="C17" s="9" t="s">
        <v>20</v>
      </c>
      <c r="D17" s="4">
        <v>14.9</v>
      </c>
      <c r="E17" s="4">
        <v>47.9</v>
      </c>
      <c r="F17" s="4">
        <v>47.9</v>
      </c>
      <c r="G17" s="4">
        <v>51.267760000000003</v>
      </c>
      <c r="H17" s="4">
        <f t="shared" si="0"/>
        <v>3.3677600000000041</v>
      </c>
      <c r="I17" s="4">
        <f t="shared" si="1"/>
        <v>107.03081419624219</v>
      </c>
    </row>
    <row r="18" spans="1:9" ht="18.75" customHeight="1">
      <c r="A18" s="11"/>
      <c r="B18" s="11">
        <v>11020200</v>
      </c>
      <c r="C18" s="9" t="s">
        <v>21</v>
      </c>
      <c r="D18" s="4">
        <v>14.9</v>
      </c>
      <c r="E18" s="4">
        <v>47.9</v>
      </c>
      <c r="F18" s="4">
        <v>47.9</v>
      </c>
      <c r="G18" s="4">
        <v>51.267760000000003</v>
      </c>
      <c r="H18" s="4">
        <f t="shared" si="0"/>
        <v>3.3677600000000041</v>
      </c>
      <c r="I18" s="4">
        <f t="shared" si="1"/>
        <v>107.03081419624219</v>
      </c>
    </row>
    <row r="19" spans="1:9" ht="17.25" customHeight="1">
      <c r="A19" s="11"/>
      <c r="B19" s="11">
        <v>13000000</v>
      </c>
      <c r="C19" s="9" t="s">
        <v>22</v>
      </c>
      <c r="D19" s="4">
        <v>8.1999999999999993</v>
      </c>
      <c r="E19" s="4">
        <v>12.87</v>
      </c>
      <c r="F19" s="4">
        <v>12.87</v>
      </c>
      <c r="G19" s="4">
        <v>13.986330000000001</v>
      </c>
      <c r="H19" s="4">
        <f t="shared" si="0"/>
        <v>1.1163300000000014</v>
      </c>
      <c r="I19" s="4">
        <f t="shared" si="1"/>
        <v>108.67389277389279</v>
      </c>
    </row>
    <row r="20" spans="1:9">
      <c r="A20" s="11"/>
      <c r="B20" s="11">
        <v>13030000</v>
      </c>
      <c r="C20" s="9" t="s">
        <v>23</v>
      </c>
      <c r="D20" s="4">
        <v>8.1999999999999993</v>
      </c>
      <c r="E20" s="4">
        <v>12.87</v>
      </c>
      <c r="F20" s="4">
        <v>12.87</v>
      </c>
      <c r="G20" s="4">
        <v>13.986330000000001</v>
      </c>
      <c r="H20" s="4">
        <f t="shared" si="0"/>
        <v>1.1163300000000014</v>
      </c>
      <c r="I20" s="4">
        <f t="shared" si="1"/>
        <v>108.67389277389279</v>
      </c>
    </row>
    <row r="21" spans="1:9" ht="21" customHeight="1">
      <c r="A21" s="11"/>
      <c r="B21" s="11">
        <v>13030200</v>
      </c>
      <c r="C21" s="9" t="s">
        <v>24</v>
      </c>
      <c r="D21" s="4">
        <v>8.1999999999999993</v>
      </c>
      <c r="E21" s="4">
        <v>12.87</v>
      </c>
      <c r="F21" s="4">
        <v>12.87</v>
      </c>
      <c r="G21" s="4">
        <v>13.986330000000001</v>
      </c>
      <c r="H21" s="4">
        <f t="shared" si="0"/>
        <v>1.1163300000000014</v>
      </c>
      <c r="I21" s="4">
        <f t="shared" si="1"/>
        <v>108.67389277389279</v>
      </c>
    </row>
    <row r="22" spans="1:9">
      <c r="A22" s="11"/>
      <c r="B22" s="11">
        <v>14000000</v>
      </c>
      <c r="C22" s="9" t="s">
        <v>25</v>
      </c>
      <c r="D22" s="4">
        <v>7300</v>
      </c>
      <c r="E22" s="4">
        <v>8545.93</v>
      </c>
      <c r="F22" s="4">
        <v>8545.93</v>
      </c>
      <c r="G22" s="4">
        <v>9213.1569099999997</v>
      </c>
      <c r="H22" s="4">
        <f t="shared" si="0"/>
        <v>667.22690999999941</v>
      </c>
      <c r="I22" s="4">
        <f t="shared" si="1"/>
        <v>107.80754008048274</v>
      </c>
    </row>
    <row r="23" spans="1:9" ht="20.25" customHeight="1">
      <c r="A23" s="11"/>
      <c r="B23" s="11">
        <v>14020000</v>
      </c>
      <c r="C23" s="9" t="s">
        <v>26</v>
      </c>
      <c r="D23" s="4">
        <v>0</v>
      </c>
      <c r="E23" s="4">
        <v>974</v>
      </c>
      <c r="F23" s="4">
        <v>974</v>
      </c>
      <c r="G23" s="4">
        <v>1189.3344199999999</v>
      </c>
      <c r="H23" s="4">
        <f t="shared" si="0"/>
        <v>215.33441999999991</v>
      </c>
      <c r="I23" s="4">
        <f t="shared" si="1"/>
        <v>122.10825667351128</v>
      </c>
    </row>
    <row r="24" spans="1:9">
      <c r="A24" s="11"/>
      <c r="B24" s="11">
        <v>14021900</v>
      </c>
      <c r="C24" s="9" t="s">
        <v>27</v>
      </c>
      <c r="D24" s="4">
        <v>0</v>
      </c>
      <c r="E24" s="4">
        <v>974</v>
      </c>
      <c r="F24" s="4">
        <v>974</v>
      </c>
      <c r="G24" s="4">
        <v>1189.3344199999999</v>
      </c>
      <c r="H24" s="4">
        <f t="shared" si="0"/>
        <v>215.33441999999991</v>
      </c>
      <c r="I24" s="4">
        <f t="shared" si="1"/>
        <v>122.10825667351128</v>
      </c>
    </row>
    <row r="25" spans="1:9">
      <c r="A25" s="11"/>
      <c r="B25" s="11">
        <v>14030000</v>
      </c>
      <c r="C25" s="9" t="s">
        <v>28</v>
      </c>
      <c r="D25" s="4">
        <v>0</v>
      </c>
      <c r="E25" s="4">
        <v>4371</v>
      </c>
      <c r="F25" s="4">
        <v>4371</v>
      </c>
      <c r="G25" s="4">
        <v>4605.7754699999996</v>
      </c>
      <c r="H25" s="4">
        <f t="shared" si="0"/>
        <v>234.77546999999959</v>
      </c>
      <c r="I25" s="4">
        <f t="shared" si="1"/>
        <v>105.37120727522304</v>
      </c>
    </row>
    <row r="26" spans="1:9">
      <c r="A26" s="11"/>
      <c r="B26" s="11">
        <v>14031900</v>
      </c>
      <c r="C26" s="9" t="s">
        <v>27</v>
      </c>
      <c r="D26" s="4">
        <v>0</v>
      </c>
      <c r="E26" s="4">
        <v>4371</v>
      </c>
      <c r="F26" s="4">
        <v>4371</v>
      </c>
      <c r="G26" s="4">
        <v>4605.7754699999996</v>
      </c>
      <c r="H26" s="4">
        <f t="shared" si="0"/>
        <v>234.77546999999959</v>
      </c>
      <c r="I26" s="4">
        <f t="shared" si="1"/>
        <v>105.37120727522304</v>
      </c>
    </row>
    <row r="27" spans="1:9">
      <c r="A27" s="11"/>
      <c r="B27" s="11">
        <v>14040000</v>
      </c>
      <c r="C27" s="9" t="s">
        <v>29</v>
      </c>
      <c r="D27" s="4">
        <v>7300</v>
      </c>
      <c r="E27" s="4">
        <v>3200.93</v>
      </c>
      <c r="F27" s="4">
        <v>3200.93</v>
      </c>
      <c r="G27" s="4">
        <v>3418.04702</v>
      </c>
      <c r="H27" s="4">
        <f t="shared" si="0"/>
        <v>217.11702000000014</v>
      </c>
      <c r="I27" s="4">
        <f t="shared" si="1"/>
        <v>106.78293558434579</v>
      </c>
    </row>
    <row r="28" spans="1:9">
      <c r="A28" s="11"/>
      <c r="B28" s="11">
        <v>18000000</v>
      </c>
      <c r="C28" s="9" t="s">
        <v>30</v>
      </c>
      <c r="D28" s="4">
        <v>24148.7</v>
      </c>
      <c r="E28" s="4">
        <v>25563.93</v>
      </c>
      <c r="F28" s="4">
        <v>25563.93</v>
      </c>
      <c r="G28" s="4">
        <v>26921.087680000001</v>
      </c>
      <c r="H28" s="4">
        <f t="shared" si="0"/>
        <v>1357.1576800000003</v>
      </c>
      <c r="I28" s="4">
        <f t="shared" si="1"/>
        <v>105.30887731268237</v>
      </c>
    </row>
    <row r="29" spans="1:9">
      <c r="A29" s="11"/>
      <c r="B29" s="11">
        <v>18010000</v>
      </c>
      <c r="C29" s="9" t="s">
        <v>31</v>
      </c>
      <c r="D29" s="4">
        <v>9634</v>
      </c>
      <c r="E29" s="4">
        <v>9403</v>
      </c>
      <c r="F29" s="4">
        <v>9403</v>
      </c>
      <c r="G29" s="4">
        <v>10198.71271</v>
      </c>
      <c r="H29" s="4">
        <f t="shared" si="0"/>
        <v>795.71270999999979</v>
      </c>
      <c r="I29" s="4">
        <f t="shared" si="1"/>
        <v>108.4623280867808</v>
      </c>
    </row>
    <row r="30" spans="1:9" ht="31.5" customHeight="1">
      <c r="A30" s="11"/>
      <c r="B30" s="11">
        <v>18010100</v>
      </c>
      <c r="C30" s="9" t="s">
        <v>32</v>
      </c>
      <c r="D30" s="4">
        <v>33.5</v>
      </c>
      <c r="E30" s="4">
        <v>17.5</v>
      </c>
      <c r="F30" s="4">
        <v>17.5</v>
      </c>
      <c r="G30" s="4">
        <v>17.988</v>
      </c>
      <c r="H30" s="4">
        <f t="shared" si="0"/>
        <v>0.48799999999999955</v>
      </c>
      <c r="I30" s="4">
        <f t="shared" si="1"/>
        <v>102.78857142857143</v>
      </c>
    </row>
    <row r="31" spans="1:9" ht="30" customHeight="1">
      <c r="A31" s="11"/>
      <c r="B31" s="11">
        <v>18010200</v>
      </c>
      <c r="C31" s="9" t="s">
        <v>33</v>
      </c>
      <c r="D31" s="4">
        <v>10.5</v>
      </c>
      <c r="E31" s="4">
        <v>52.5</v>
      </c>
      <c r="F31" s="4">
        <v>52.5</v>
      </c>
      <c r="G31" s="4">
        <v>62.23413</v>
      </c>
      <c r="H31" s="4">
        <f t="shared" si="0"/>
        <v>9.7341300000000004</v>
      </c>
      <c r="I31" s="4">
        <f t="shared" si="1"/>
        <v>118.54119999999999</v>
      </c>
    </row>
    <row r="32" spans="1:9" ht="27.75" customHeight="1">
      <c r="A32" s="11"/>
      <c r="B32" s="11">
        <v>18010400</v>
      </c>
      <c r="C32" s="9" t="s">
        <v>34</v>
      </c>
      <c r="D32" s="4">
        <v>210</v>
      </c>
      <c r="E32" s="4">
        <v>189</v>
      </c>
      <c r="F32" s="4">
        <v>189</v>
      </c>
      <c r="G32" s="4">
        <v>191.78820000000002</v>
      </c>
      <c r="H32" s="4">
        <f t="shared" si="0"/>
        <v>2.7882000000000176</v>
      </c>
      <c r="I32" s="4">
        <f t="shared" si="1"/>
        <v>101.47523809523811</v>
      </c>
    </row>
    <row r="33" spans="1:9">
      <c r="A33" s="11"/>
      <c r="B33" s="11">
        <v>18010500</v>
      </c>
      <c r="C33" s="9" t="s">
        <v>35</v>
      </c>
      <c r="D33" s="4">
        <v>800</v>
      </c>
      <c r="E33" s="4">
        <v>1100</v>
      </c>
      <c r="F33" s="4">
        <v>1100</v>
      </c>
      <c r="G33" s="4">
        <v>1301.3297</v>
      </c>
      <c r="H33" s="4">
        <f t="shared" si="0"/>
        <v>201.3297</v>
      </c>
      <c r="I33" s="4">
        <f t="shared" si="1"/>
        <v>118.3027</v>
      </c>
    </row>
    <row r="34" spans="1:9">
      <c r="A34" s="11"/>
      <c r="B34" s="11">
        <v>18010600</v>
      </c>
      <c r="C34" s="9" t="s">
        <v>36</v>
      </c>
      <c r="D34" s="4">
        <v>7260</v>
      </c>
      <c r="E34" s="4">
        <v>6750</v>
      </c>
      <c r="F34" s="4">
        <v>6750</v>
      </c>
      <c r="G34" s="4">
        <v>7257.7112300000008</v>
      </c>
      <c r="H34" s="4">
        <f t="shared" si="0"/>
        <v>507.7112300000008</v>
      </c>
      <c r="I34" s="4">
        <f t="shared" si="1"/>
        <v>107.52164785185185</v>
      </c>
    </row>
    <row r="35" spans="1:9">
      <c r="A35" s="11"/>
      <c r="B35" s="11">
        <v>18010700</v>
      </c>
      <c r="C35" s="9" t="s">
        <v>37</v>
      </c>
      <c r="D35" s="4">
        <v>330</v>
      </c>
      <c r="E35" s="4">
        <v>330</v>
      </c>
      <c r="F35" s="4">
        <v>330</v>
      </c>
      <c r="G35" s="4">
        <v>337.52785</v>
      </c>
      <c r="H35" s="4">
        <f t="shared" si="0"/>
        <v>7.5278500000000008</v>
      </c>
      <c r="I35" s="4">
        <f t="shared" si="1"/>
        <v>102.28116666666666</v>
      </c>
    </row>
    <row r="36" spans="1:9">
      <c r="A36" s="11"/>
      <c r="B36" s="11">
        <v>18010900</v>
      </c>
      <c r="C36" s="9" t="s">
        <v>38</v>
      </c>
      <c r="D36" s="4">
        <v>890</v>
      </c>
      <c r="E36" s="4">
        <v>864</v>
      </c>
      <c r="F36" s="4">
        <v>864</v>
      </c>
      <c r="G36" s="4">
        <v>923.88358999999991</v>
      </c>
      <c r="H36" s="4">
        <f t="shared" si="0"/>
        <v>59.883589999999913</v>
      </c>
      <c r="I36" s="4">
        <f t="shared" si="1"/>
        <v>106.9309710648148</v>
      </c>
    </row>
    <row r="37" spans="1:9">
      <c r="A37" s="11"/>
      <c r="B37" s="11">
        <v>18011000</v>
      </c>
      <c r="C37" s="9" t="s">
        <v>39</v>
      </c>
      <c r="D37" s="4">
        <v>75</v>
      </c>
      <c r="E37" s="4">
        <v>66.599999999999994</v>
      </c>
      <c r="F37" s="4">
        <v>66.599999999999994</v>
      </c>
      <c r="G37" s="4">
        <v>66.666679999999999</v>
      </c>
      <c r="H37" s="4">
        <f t="shared" si="0"/>
        <v>6.668000000000518E-2</v>
      </c>
      <c r="I37" s="4">
        <f t="shared" si="1"/>
        <v>100.10012012012012</v>
      </c>
    </row>
    <row r="38" spans="1:9">
      <c r="A38" s="11"/>
      <c r="B38" s="11">
        <v>18011100</v>
      </c>
      <c r="C38" s="9" t="s">
        <v>40</v>
      </c>
      <c r="D38" s="4">
        <v>25</v>
      </c>
      <c r="E38" s="4">
        <v>33.4</v>
      </c>
      <c r="F38" s="4">
        <v>33.4</v>
      </c>
      <c r="G38" s="4">
        <v>39.583330000000004</v>
      </c>
      <c r="H38" s="4">
        <f t="shared" si="0"/>
        <v>6.1833300000000051</v>
      </c>
      <c r="I38" s="4">
        <f t="shared" si="1"/>
        <v>118.5129640718563</v>
      </c>
    </row>
    <row r="39" spans="1:9">
      <c r="A39" s="11"/>
      <c r="B39" s="11">
        <v>18030000</v>
      </c>
      <c r="C39" s="9" t="s">
        <v>41</v>
      </c>
      <c r="D39" s="4">
        <v>7.3</v>
      </c>
      <c r="E39" s="4">
        <v>9.3000000000000007</v>
      </c>
      <c r="F39" s="4">
        <v>9.3000000000000007</v>
      </c>
      <c r="G39" s="4">
        <v>12.036299999999999</v>
      </c>
      <c r="H39" s="4">
        <f t="shared" si="0"/>
        <v>2.7362999999999982</v>
      </c>
      <c r="I39" s="4">
        <f t="shared" si="1"/>
        <v>129.42258064516128</v>
      </c>
    </row>
    <row r="40" spans="1:9">
      <c r="A40" s="11"/>
      <c r="B40" s="11">
        <v>18030100</v>
      </c>
      <c r="C40" s="9" t="s">
        <v>42</v>
      </c>
      <c r="D40" s="4">
        <v>3</v>
      </c>
      <c r="E40" s="4">
        <v>4</v>
      </c>
      <c r="F40" s="4">
        <v>4</v>
      </c>
      <c r="G40" s="4">
        <v>5.45</v>
      </c>
      <c r="H40" s="4">
        <f t="shared" si="0"/>
        <v>1.4500000000000002</v>
      </c>
      <c r="I40" s="4">
        <f t="shared" si="1"/>
        <v>136.25</v>
      </c>
    </row>
    <row r="41" spans="1:9">
      <c r="A41" s="11"/>
      <c r="B41" s="11">
        <v>18030200</v>
      </c>
      <c r="C41" s="9" t="s">
        <v>43</v>
      </c>
      <c r="D41" s="4">
        <v>4.3</v>
      </c>
      <c r="E41" s="4">
        <v>5.3</v>
      </c>
      <c r="F41" s="4">
        <v>5.3</v>
      </c>
      <c r="G41" s="4">
        <v>6.5863000000000005</v>
      </c>
      <c r="H41" s="4">
        <f t="shared" ref="H41:H72" si="2">G41-F41</f>
        <v>1.2863000000000007</v>
      </c>
      <c r="I41" s="4">
        <f t="shared" ref="I41:I72" si="3">IF(F41=0,0,G41/F41*100)</f>
        <v>124.26981132075471</v>
      </c>
    </row>
    <row r="42" spans="1:9" ht="20.25" customHeight="1">
      <c r="A42" s="11"/>
      <c r="B42" s="11">
        <v>18040000</v>
      </c>
      <c r="C42" s="9" t="s">
        <v>44</v>
      </c>
      <c r="D42" s="4">
        <v>0</v>
      </c>
      <c r="E42" s="4">
        <v>0</v>
      </c>
      <c r="F42" s="4">
        <v>0</v>
      </c>
      <c r="G42" s="4">
        <v>-0.48799999999999999</v>
      </c>
      <c r="H42" s="4">
        <f t="shared" si="2"/>
        <v>-0.48799999999999999</v>
      </c>
      <c r="I42" s="4">
        <f t="shared" si="3"/>
        <v>0</v>
      </c>
    </row>
    <row r="43" spans="1:9" ht="31.5" customHeight="1">
      <c r="A43" s="11"/>
      <c r="B43" s="11">
        <v>18040200</v>
      </c>
      <c r="C43" s="9" t="s">
        <v>45</v>
      </c>
      <c r="D43" s="4">
        <v>0</v>
      </c>
      <c r="E43" s="4">
        <v>0</v>
      </c>
      <c r="F43" s="4">
        <v>0</v>
      </c>
      <c r="G43" s="4">
        <v>-0.48799999999999999</v>
      </c>
      <c r="H43" s="4">
        <f t="shared" si="2"/>
        <v>-0.48799999999999999</v>
      </c>
      <c r="I43" s="4">
        <f t="shared" si="3"/>
        <v>0</v>
      </c>
    </row>
    <row r="44" spans="1:9">
      <c r="A44" s="11"/>
      <c r="B44" s="11">
        <v>18050000</v>
      </c>
      <c r="C44" s="9" t="s">
        <v>46</v>
      </c>
      <c r="D44" s="4">
        <v>14507.4</v>
      </c>
      <c r="E44" s="4">
        <v>16151.63</v>
      </c>
      <c r="F44" s="4">
        <v>16151.63</v>
      </c>
      <c r="G44" s="4">
        <v>16710.826670000002</v>
      </c>
      <c r="H44" s="4">
        <f t="shared" si="2"/>
        <v>559.196670000003</v>
      </c>
      <c r="I44" s="4">
        <f t="shared" si="3"/>
        <v>103.46216864799406</v>
      </c>
    </row>
    <row r="45" spans="1:9">
      <c r="A45" s="11"/>
      <c r="B45" s="11">
        <v>18050300</v>
      </c>
      <c r="C45" s="9" t="s">
        <v>47</v>
      </c>
      <c r="D45" s="4">
        <v>3400</v>
      </c>
      <c r="E45" s="4">
        <v>3455</v>
      </c>
      <c r="F45" s="4">
        <v>3455</v>
      </c>
      <c r="G45" s="4">
        <v>3511.0484100000003</v>
      </c>
      <c r="H45" s="4">
        <f t="shared" si="2"/>
        <v>56.048410000000331</v>
      </c>
      <c r="I45" s="4">
        <f t="shared" si="3"/>
        <v>101.62224052098409</v>
      </c>
    </row>
    <row r="46" spans="1:9">
      <c r="A46" s="11"/>
      <c r="B46" s="11">
        <v>18050400</v>
      </c>
      <c r="C46" s="9" t="s">
        <v>48</v>
      </c>
      <c r="D46" s="4">
        <v>11100</v>
      </c>
      <c r="E46" s="4">
        <v>12692.26</v>
      </c>
      <c r="F46" s="4">
        <v>12692.26</v>
      </c>
      <c r="G46" s="4">
        <v>13195.407050000002</v>
      </c>
      <c r="H46" s="4">
        <f t="shared" si="2"/>
        <v>503.1470500000014</v>
      </c>
      <c r="I46" s="4">
        <f t="shared" si="3"/>
        <v>103.96420377458388</v>
      </c>
    </row>
    <row r="47" spans="1:9" ht="36.75" customHeight="1">
      <c r="A47" s="11"/>
      <c r="B47" s="11">
        <v>18050500</v>
      </c>
      <c r="C47" s="9" t="s">
        <v>49</v>
      </c>
      <c r="D47" s="4">
        <v>7.4</v>
      </c>
      <c r="E47" s="4">
        <v>4.37</v>
      </c>
      <c r="F47" s="4">
        <v>4.37</v>
      </c>
      <c r="G47" s="4">
        <v>4.3712099999999996</v>
      </c>
      <c r="H47" s="4">
        <f t="shared" si="2"/>
        <v>1.2099999999994893E-3</v>
      </c>
      <c r="I47" s="4">
        <f t="shared" si="3"/>
        <v>100.02768878718535</v>
      </c>
    </row>
    <row r="48" spans="1:9">
      <c r="A48" s="11"/>
      <c r="B48" s="11">
        <v>20000000</v>
      </c>
      <c r="C48" s="9" t="s">
        <v>50</v>
      </c>
      <c r="D48" s="4">
        <v>1354.4</v>
      </c>
      <c r="E48" s="4">
        <v>1859.8</v>
      </c>
      <c r="F48" s="4">
        <v>1859.8</v>
      </c>
      <c r="G48" s="4">
        <v>2188.4311900000002</v>
      </c>
      <c r="H48" s="4">
        <f t="shared" si="2"/>
        <v>328.63119000000029</v>
      </c>
      <c r="I48" s="4">
        <f t="shared" si="3"/>
        <v>117.67024357457794</v>
      </c>
    </row>
    <row r="49" spans="1:9">
      <c r="A49" s="11"/>
      <c r="B49" s="11">
        <v>21000000</v>
      </c>
      <c r="C49" s="9" t="s">
        <v>51</v>
      </c>
      <c r="D49" s="4">
        <v>16.399999999999999</v>
      </c>
      <c r="E49" s="4">
        <v>29.8</v>
      </c>
      <c r="F49" s="4">
        <v>29.8</v>
      </c>
      <c r="G49" s="4">
        <v>48.946210000000001</v>
      </c>
      <c r="H49" s="4">
        <f t="shared" si="2"/>
        <v>19.14621</v>
      </c>
      <c r="I49" s="4">
        <f t="shared" si="3"/>
        <v>164.24902684563759</v>
      </c>
    </row>
    <row r="50" spans="1:9" ht="48.75" customHeight="1">
      <c r="A50" s="11"/>
      <c r="B50" s="11">
        <v>21010000</v>
      </c>
      <c r="C50" s="9" t="s">
        <v>52</v>
      </c>
      <c r="D50" s="4">
        <v>14.4</v>
      </c>
      <c r="E50" s="4">
        <v>2.1</v>
      </c>
      <c r="F50" s="4">
        <v>2.1</v>
      </c>
      <c r="G50" s="4">
        <v>2.1</v>
      </c>
      <c r="H50" s="4">
        <f t="shared" si="2"/>
        <v>0</v>
      </c>
      <c r="I50" s="4">
        <f t="shared" si="3"/>
        <v>100</v>
      </c>
    </row>
    <row r="51" spans="1:9" ht="30" customHeight="1">
      <c r="A51" s="11"/>
      <c r="B51" s="11">
        <v>21010300</v>
      </c>
      <c r="C51" s="9" t="s">
        <v>53</v>
      </c>
      <c r="D51" s="4">
        <v>14.4</v>
      </c>
      <c r="E51" s="4">
        <v>2.1</v>
      </c>
      <c r="F51" s="4">
        <v>2.1</v>
      </c>
      <c r="G51" s="4">
        <v>2.1</v>
      </c>
      <c r="H51" s="4">
        <f t="shared" si="2"/>
        <v>0</v>
      </c>
      <c r="I51" s="4">
        <f t="shared" si="3"/>
        <v>100</v>
      </c>
    </row>
    <row r="52" spans="1:9">
      <c r="A52" s="11"/>
      <c r="B52" s="11">
        <v>21080000</v>
      </c>
      <c r="C52" s="9" t="s">
        <v>54</v>
      </c>
      <c r="D52" s="4">
        <v>2</v>
      </c>
      <c r="E52" s="4">
        <v>27.7</v>
      </c>
      <c r="F52" s="4">
        <v>27.7</v>
      </c>
      <c r="G52" s="4">
        <v>46.846209999999999</v>
      </c>
      <c r="H52" s="4">
        <f t="shared" si="2"/>
        <v>19.14621</v>
      </c>
      <c r="I52" s="4">
        <f t="shared" si="3"/>
        <v>169.1198916967509</v>
      </c>
    </row>
    <row r="53" spans="1:9">
      <c r="A53" s="11"/>
      <c r="B53" s="11">
        <v>21081100</v>
      </c>
      <c r="C53" s="9" t="s">
        <v>55</v>
      </c>
      <c r="D53" s="4">
        <v>2</v>
      </c>
      <c r="E53" s="4">
        <v>17.7</v>
      </c>
      <c r="F53" s="4">
        <v>17.7</v>
      </c>
      <c r="G53" s="4">
        <v>19.246209999999998</v>
      </c>
      <c r="H53" s="4">
        <f t="shared" si="2"/>
        <v>1.5462099999999985</v>
      </c>
      <c r="I53" s="4">
        <f t="shared" si="3"/>
        <v>108.73564971751412</v>
      </c>
    </row>
    <row r="54" spans="1:9" ht="31.5" customHeight="1">
      <c r="A54" s="11"/>
      <c r="B54" s="11">
        <v>21081500</v>
      </c>
      <c r="C54" s="9" t="s">
        <v>56</v>
      </c>
      <c r="D54" s="4">
        <v>0</v>
      </c>
      <c r="E54" s="4">
        <v>10</v>
      </c>
      <c r="F54" s="4">
        <v>10</v>
      </c>
      <c r="G54" s="4">
        <v>27.6</v>
      </c>
      <c r="H54" s="4">
        <f t="shared" si="2"/>
        <v>17.600000000000001</v>
      </c>
      <c r="I54" s="4">
        <f t="shared" si="3"/>
        <v>276</v>
      </c>
    </row>
    <row r="55" spans="1:9" ht="16.5" customHeight="1">
      <c r="A55" s="11"/>
      <c r="B55" s="11">
        <v>22000000</v>
      </c>
      <c r="C55" s="9" t="s">
        <v>57</v>
      </c>
      <c r="D55" s="4">
        <v>1338</v>
      </c>
      <c r="E55" s="4">
        <v>1830</v>
      </c>
      <c r="F55" s="4">
        <v>1830</v>
      </c>
      <c r="G55" s="4">
        <v>2048.7070699999999</v>
      </c>
      <c r="H55" s="4">
        <f t="shared" si="2"/>
        <v>218.70706999999993</v>
      </c>
      <c r="I55" s="4">
        <f t="shared" si="3"/>
        <v>111.95120601092896</v>
      </c>
    </row>
    <row r="56" spans="1:9">
      <c r="A56" s="11"/>
      <c r="B56" s="11">
        <v>22010000</v>
      </c>
      <c r="C56" s="9" t="s">
        <v>58</v>
      </c>
      <c r="D56" s="4">
        <v>743</v>
      </c>
      <c r="E56" s="4">
        <v>1195</v>
      </c>
      <c r="F56" s="4">
        <v>1195</v>
      </c>
      <c r="G56" s="4">
        <v>1326.10022</v>
      </c>
      <c r="H56" s="4">
        <f t="shared" si="2"/>
        <v>131.10022000000004</v>
      </c>
      <c r="I56" s="4">
        <f t="shared" si="3"/>
        <v>110.97072970711297</v>
      </c>
    </row>
    <row r="57" spans="1:9" ht="28.5" customHeight="1">
      <c r="A57" s="11"/>
      <c r="B57" s="11">
        <v>22010300</v>
      </c>
      <c r="C57" s="9" t="s">
        <v>59</v>
      </c>
      <c r="D57" s="4">
        <v>2</v>
      </c>
      <c r="E57" s="4">
        <v>0</v>
      </c>
      <c r="F57" s="4">
        <v>0</v>
      </c>
      <c r="G57" s="4">
        <v>0</v>
      </c>
      <c r="H57" s="4">
        <f t="shared" si="2"/>
        <v>0</v>
      </c>
      <c r="I57" s="4">
        <f t="shared" si="3"/>
        <v>0</v>
      </c>
    </row>
    <row r="58" spans="1:9">
      <c r="A58" s="11"/>
      <c r="B58" s="11">
        <v>22012500</v>
      </c>
      <c r="C58" s="9" t="s">
        <v>60</v>
      </c>
      <c r="D58" s="4">
        <v>455</v>
      </c>
      <c r="E58" s="4">
        <v>947</v>
      </c>
      <c r="F58" s="4">
        <v>947</v>
      </c>
      <c r="G58" s="4">
        <v>1068.9518799999998</v>
      </c>
      <c r="H58" s="4">
        <f t="shared" si="2"/>
        <v>121.95187999999985</v>
      </c>
      <c r="I58" s="4">
        <f t="shared" si="3"/>
        <v>112.87770644139385</v>
      </c>
    </row>
    <row r="59" spans="1:9" ht="17.25" customHeight="1">
      <c r="A59" s="11"/>
      <c r="B59" s="11">
        <v>22012600</v>
      </c>
      <c r="C59" s="9" t="s">
        <v>61</v>
      </c>
      <c r="D59" s="4">
        <v>161</v>
      </c>
      <c r="E59" s="4">
        <v>128</v>
      </c>
      <c r="F59" s="4">
        <v>128</v>
      </c>
      <c r="G59" s="4">
        <v>132.43</v>
      </c>
      <c r="H59" s="4">
        <f t="shared" si="2"/>
        <v>4.4300000000000068</v>
      </c>
      <c r="I59" s="4">
        <f t="shared" si="3"/>
        <v>103.4609375</v>
      </c>
    </row>
    <row r="60" spans="1:9" ht="47.25" customHeight="1">
      <c r="A60" s="11"/>
      <c r="B60" s="11">
        <v>22012900</v>
      </c>
      <c r="C60" s="9" t="s">
        <v>62</v>
      </c>
      <c r="D60" s="4">
        <v>125</v>
      </c>
      <c r="E60" s="4">
        <v>120</v>
      </c>
      <c r="F60" s="4">
        <v>120</v>
      </c>
      <c r="G60" s="4">
        <v>124.71834</v>
      </c>
      <c r="H60" s="4">
        <f t="shared" si="2"/>
        <v>4.7183399999999978</v>
      </c>
      <c r="I60" s="4">
        <f t="shared" si="3"/>
        <v>103.93195</v>
      </c>
    </row>
    <row r="61" spans="1:9" ht="30">
      <c r="A61" s="11"/>
      <c r="B61" s="11">
        <v>22080000</v>
      </c>
      <c r="C61" s="9" t="s">
        <v>63</v>
      </c>
      <c r="D61" s="4">
        <v>360</v>
      </c>
      <c r="E61" s="4">
        <v>360</v>
      </c>
      <c r="F61" s="4">
        <v>360</v>
      </c>
      <c r="G61" s="4">
        <v>409.16482999999999</v>
      </c>
      <c r="H61" s="4">
        <f t="shared" si="2"/>
        <v>49.164829999999995</v>
      </c>
      <c r="I61" s="4">
        <f t="shared" si="3"/>
        <v>113.65689722222223</v>
      </c>
    </row>
    <row r="62" spans="1:9" ht="32.25" customHeight="1">
      <c r="A62" s="11"/>
      <c r="B62" s="11">
        <v>22080400</v>
      </c>
      <c r="C62" s="9" t="s">
        <v>64</v>
      </c>
      <c r="D62" s="4">
        <v>360</v>
      </c>
      <c r="E62" s="4">
        <v>360</v>
      </c>
      <c r="F62" s="4">
        <v>360</v>
      </c>
      <c r="G62" s="4">
        <v>409.16482999999999</v>
      </c>
      <c r="H62" s="4">
        <f t="shared" si="2"/>
        <v>49.164829999999995</v>
      </c>
      <c r="I62" s="4">
        <f t="shared" si="3"/>
        <v>113.65689722222223</v>
      </c>
    </row>
    <row r="63" spans="1:9">
      <c r="A63" s="11"/>
      <c r="B63" s="11">
        <v>22090000</v>
      </c>
      <c r="C63" s="9" t="s">
        <v>65</v>
      </c>
      <c r="D63" s="4">
        <v>235</v>
      </c>
      <c r="E63" s="4">
        <v>275</v>
      </c>
      <c r="F63" s="4">
        <v>275</v>
      </c>
      <c r="G63" s="4">
        <v>313.44202000000001</v>
      </c>
      <c r="H63" s="4">
        <f t="shared" si="2"/>
        <v>38.442020000000014</v>
      </c>
      <c r="I63" s="4">
        <f t="shared" si="3"/>
        <v>113.97891636363637</v>
      </c>
    </row>
    <row r="64" spans="1:9" ht="31.5" customHeight="1">
      <c r="A64" s="11"/>
      <c r="B64" s="11">
        <v>22090100</v>
      </c>
      <c r="C64" s="9" t="s">
        <v>66</v>
      </c>
      <c r="D64" s="4">
        <v>205</v>
      </c>
      <c r="E64" s="4">
        <v>262</v>
      </c>
      <c r="F64" s="4">
        <v>262</v>
      </c>
      <c r="G64" s="4">
        <v>299.25806</v>
      </c>
      <c r="H64" s="4">
        <f t="shared" si="2"/>
        <v>37.25806</v>
      </c>
      <c r="I64" s="4">
        <f t="shared" si="3"/>
        <v>114.22063358778627</v>
      </c>
    </row>
    <row r="65" spans="1:9" ht="30" customHeight="1">
      <c r="A65" s="11"/>
      <c r="B65" s="11">
        <v>22090400</v>
      </c>
      <c r="C65" s="9" t="s">
        <v>67</v>
      </c>
      <c r="D65" s="4">
        <v>30</v>
      </c>
      <c r="E65" s="4">
        <v>13</v>
      </c>
      <c r="F65" s="4">
        <v>13</v>
      </c>
      <c r="G65" s="4">
        <v>14.183959999999999</v>
      </c>
      <c r="H65" s="4">
        <f t="shared" si="2"/>
        <v>1.183959999999999</v>
      </c>
      <c r="I65" s="4">
        <f t="shared" si="3"/>
        <v>109.1073846153846</v>
      </c>
    </row>
    <row r="66" spans="1:9">
      <c r="A66" s="11"/>
      <c r="B66" s="11">
        <v>24000000</v>
      </c>
      <c r="C66" s="9" t="s">
        <v>68</v>
      </c>
      <c r="D66" s="4">
        <v>0</v>
      </c>
      <c r="E66" s="4">
        <v>0</v>
      </c>
      <c r="F66" s="4">
        <v>0</v>
      </c>
      <c r="G66" s="4">
        <v>90.777910000000006</v>
      </c>
      <c r="H66" s="4">
        <f t="shared" si="2"/>
        <v>90.777910000000006</v>
      </c>
      <c r="I66" s="4">
        <f t="shared" si="3"/>
        <v>0</v>
      </c>
    </row>
    <row r="67" spans="1:9">
      <c r="A67" s="11"/>
      <c r="B67" s="11">
        <v>24060000</v>
      </c>
      <c r="C67" s="9" t="s">
        <v>54</v>
      </c>
      <c r="D67" s="4">
        <v>0</v>
      </c>
      <c r="E67" s="4">
        <v>0</v>
      </c>
      <c r="F67" s="4">
        <v>0</v>
      </c>
      <c r="G67" s="4">
        <v>90.777910000000006</v>
      </c>
      <c r="H67" s="4">
        <f t="shared" si="2"/>
        <v>90.777910000000006</v>
      </c>
      <c r="I67" s="4">
        <f t="shared" si="3"/>
        <v>0</v>
      </c>
    </row>
    <row r="68" spans="1:9">
      <c r="A68" s="11"/>
      <c r="B68" s="11">
        <v>24060300</v>
      </c>
      <c r="C68" s="9" t="s">
        <v>54</v>
      </c>
      <c r="D68" s="4">
        <v>0</v>
      </c>
      <c r="E68" s="4">
        <v>0</v>
      </c>
      <c r="F68" s="4">
        <v>0</v>
      </c>
      <c r="G68" s="4">
        <v>90.777910000000006</v>
      </c>
      <c r="H68" s="4">
        <f t="shared" si="2"/>
        <v>90.777910000000006</v>
      </c>
      <c r="I68" s="4">
        <f t="shared" si="3"/>
        <v>0</v>
      </c>
    </row>
    <row r="69" spans="1:9">
      <c r="A69" s="11"/>
      <c r="B69" s="11">
        <v>30000000</v>
      </c>
      <c r="C69" s="9" t="s">
        <v>69</v>
      </c>
      <c r="D69" s="4">
        <v>7</v>
      </c>
      <c r="E69" s="4">
        <v>1</v>
      </c>
      <c r="F69" s="4">
        <v>1</v>
      </c>
      <c r="G69" s="4">
        <v>1</v>
      </c>
      <c r="H69" s="4">
        <f t="shared" si="2"/>
        <v>0</v>
      </c>
      <c r="I69" s="4">
        <f t="shared" si="3"/>
        <v>100</v>
      </c>
    </row>
    <row r="70" spans="1:9">
      <c r="A70" s="11"/>
      <c r="B70" s="11">
        <v>31000000</v>
      </c>
      <c r="C70" s="9" t="s">
        <v>70</v>
      </c>
      <c r="D70" s="4">
        <v>7</v>
      </c>
      <c r="E70" s="4">
        <v>1</v>
      </c>
      <c r="F70" s="4">
        <v>1</v>
      </c>
      <c r="G70" s="4">
        <v>1</v>
      </c>
      <c r="H70" s="4">
        <f t="shared" si="2"/>
        <v>0</v>
      </c>
      <c r="I70" s="4">
        <f t="shared" si="3"/>
        <v>100</v>
      </c>
    </row>
    <row r="71" spans="1:9" ht="46.5" customHeight="1">
      <c r="A71" s="11"/>
      <c r="B71" s="11">
        <v>31010000</v>
      </c>
      <c r="C71" s="9" t="s">
        <v>71</v>
      </c>
      <c r="D71" s="4">
        <v>7</v>
      </c>
      <c r="E71" s="4">
        <v>1</v>
      </c>
      <c r="F71" s="4">
        <v>1</v>
      </c>
      <c r="G71" s="4">
        <v>1</v>
      </c>
      <c r="H71" s="4">
        <f t="shared" si="2"/>
        <v>0</v>
      </c>
      <c r="I71" s="4">
        <f t="shared" si="3"/>
        <v>100</v>
      </c>
    </row>
    <row r="72" spans="1:9" ht="47.25" customHeight="1">
      <c r="A72" s="11"/>
      <c r="B72" s="11">
        <v>31010200</v>
      </c>
      <c r="C72" s="9" t="s">
        <v>72</v>
      </c>
      <c r="D72" s="4">
        <v>7</v>
      </c>
      <c r="E72" s="4">
        <v>1</v>
      </c>
      <c r="F72" s="4">
        <v>1</v>
      </c>
      <c r="G72" s="4">
        <v>1</v>
      </c>
      <c r="H72" s="4">
        <f t="shared" si="2"/>
        <v>0</v>
      </c>
      <c r="I72" s="4">
        <f t="shared" si="3"/>
        <v>100</v>
      </c>
    </row>
    <row r="73" spans="1:9">
      <c r="A73" s="11"/>
      <c r="B73" s="11">
        <v>40000000</v>
      </c>
      <c r="C73" s="9" t="s">
        <v>73</v>
      </c>
      <c r="D73" s="4">
        <v>151313.5</v>
      </c>
      <c r="E73" s="4">
        <v>199703.636</v>
      </c>
      <c r="F73" s="4">
        <v>199703.636</v>
      </c>
      <c r="G73" s="4">
        <v>195590.63188</v>
      </c>
      <c r="H73" s="4">
        <f t="shared" ref="H73:H104" si="4">G73-F73</f>
        <v>-4113.0041199999978</v>
      </c>
      <c r="I73" s="4">
        <f t="shared" ref="I73:I88" si="5">IF(F73=0,0,G73/F73*100)</f>
        <v>97.940446051768433</v>
      </c>
    </row>
    <row r="74" spans="1:9">
      <c r="A74" s="11"/>
      <c r="B74" s="11">
        <v>41000000</v>
      </c>
      <c r="C74" s="9" t="s">
        <v>74</v>
      </c>
      <c r="D74" s="4">
        <v>151313.5</v>
      </c>
      <c r="E74" s="4">
        <v>199703.636</v>
      </c>
      <c r="F74" s="4">
        <v>199703.636</v>
      </c>
      <c r="G74" s="4">
        <v>195590.63188</v>
      </c>
      <c r="H74" s="4">
        <f t="shared" si="4"/>
        <v>-4113.0041199999978</v>
      </c>
      <c r="I74" s="4">
        <f t="shared" si="5"/>
        <v>97.940446051768433</v>
      </c>
    </row>
    <row r="75" spans="1:9">
      <c r="A75" s="11"/>
      <c r="B75" s="11">
        <v>41020000</v>
      </c>
      <c r="C75" s="9" t="s">
        <v>75</v>
      </c>
      <c r="D75" s="4">
        <v>0</v>
      </c>
      <c r="E75" s="4">
        <v>355</v>
      </c>
      <c r="F75" s="4">
        <v>355</v>
      </c>
      <c r="G75" s="4">
        <v>355</v>
      </c>
      <c r="H75" s="4">
        <f t="shared" si="4"/>
        <v>0</v>
      </c>
      <c r="I75" s="4">
        <f t="shared" si="5"/>
        <v>100</v>
      </c>
    </row>
    <row r="76" spans="1:9">
      <c r="A76" s="11"/>
      <c r="B76" s="11">
        <v>41020600</v>
      </c>
      <c r="C76" s="9" t="s">
        <v>76</v>
      </c>
      <c r="D76" s="4">
        <v>0</v>
      </c>
      <c r="E76" s="4">
        <v>355</v>
      </c>
      <c r="F76" s="4">
        <v>355</v>
      </c>
      <c r="G76" s="4">
        <v>355</v>
      </c>
      <c r="H76" s="4">
        <f t="shared" si="4"/>
        <v>0</v>
      </c>
      <c r="I76" s="4">
        <f t="shared" si="5"/>
        <v>100</v>
      </c>
    </row>
    <row r="77" spans="1:9">
      <c r="A77" s="11"/>
      <c r="B77" s="11">
        <v>41030000</v>
      </c>
      <c r="C77" s="9" t="s">
        <v>77</v>
      </c>
      <c r="D77" s="4">
        <v>151313.5</v>
      </c>
      <c r="E77" s="4">
        <v>199348.636</v>
      </c>
      <c r="F77" s="4">
        <v>199348.636</v>
      </c>
      <c r="G77" s="4">
        <v>195235.63188</v>
      </c>
      <c r="H77" s="4">
        <f t="shared" si="4"/>
        <v>-4113.0041199999978</v>
      </c>
      <c r="I77" s="4">
        <f t="shared" si="5"/>
        <v>97.936778398624213</v>
      </c>
    </row>
    <row r="78" spans="1:9" ht="49.5" customHeight="1">
      <c r="A78" s="11"/>
      <c r="B78" s="11">
        <v>41030600</v>
      </c>
      <c r="C78" s="9" t="s">
        <v>78</v>
      </c>
      <c r="D78" s="4">
        <v>41757</v>
      </c>
      <c r="E78" s="4">
        <v>41757</v>
      </c>
      <c r="F78" s="4">
        <v>41757</v>
      </c>
      <c r="G78" s="4">
        <v>40553.752090000002</v>
      </c>
      <c r="H78" s="4">
        <f t="shared" si="4"/>
        <v>-1203.2479099999982</v>
      </c>
      <c r="I78" s="4">
        <f t="shared" si="5"/>
        <v>97.118452211605245</v>
      </c>
    </row>
    <row r="79" spans="1:9" ht="47.25" customHeight="1">
      <c r="A79" s="11"/>
      <c r="B79" s="11">
        <v>41030800</v>
      </c>
      <c r="C79" s="9" t="s">
        <v>79</v>
      </c>
      <c r="D79" s="4">
        <v>66116</v>
      </c>
      <c r="E79" s="4">
        <v>110160</v>
      </c>
      <c r="F79" s="4">
        <v>110160</v>
      </c>
      <c r="G79" s="4">
        <v>107250.325</v>
      </c>
      <c r="H79" s="4">
        <f t="shared" si="4"/>
        <v>-2909.6750000000029</v>
      </c>
      <c r="I79" s="4">
        <f t="shared" si="5"/>
        <v>97.358682824981841</v>
      </c>
    </row>
    <row r="80" spans="1:9" ht="31.5" customHeight="1">
      <c r="A80" s="11"/>
      <c r="B80" s="11">
        <v>41031000</v>
      </c>
      <c r="C80" s="9" t="s">
        <v>80</v>
      </c>
      <c r="D80" s="4">
        <v>322</v>
      </c>
      <c r="E80" s="4">
        <v>207.76599999999999</v>
      </c>
      <c r="F80" s="4">
        <v>207.76599999999999</v>
      </c>
      <c r="G80" s="4">
        <v>207.76579000000001</v>
      </c>
      <c r="H80" s="4">
        <f t="shared" si="4"/>
        <v>-2.0999999998139174E-4</v>
      </c>
      <c r="I80" s="4">
        <f t="shared" si="5"/>
        <v>99.999898924751889</v>
      </c>
    </row>
    <row r="81" spans="1:9">
      <c r="A81" s="11"/>
      <c r="B81" s="11">
        <v>41033900</v>
      </c>
      <c r="C81" s="9" t="s">
        <v>81</v>
      </c>
      <c r="D81" s="4">
        <v>19990.7</v>
      </c>
      <c r="E81" s="4">
        <v>21490.7</v>
      </c>
      <c r="F81" s="4">
        <v>21490.7</v>
      </c>
      <c r="G81" s="4">
        <v>21490.7</v>
      </c>
      <c r="H81" s="4">
        <f t="shared" si="4"/>
        <v>0</v>
      </c>
      <c r="I81" s="4">
        <f t="shared" si="5"/>
        <v>100</v>
      </c>
    </row>
    <row r="82" spans="1:9" ht="18.75" customHeight="1">
      <c r="A82" s="11"/>
      <c r="B82" s="11">
        <v>41034200</v>
      </c>
      <c r="C82" s="9" t="s">
        <v>82</v>
      </c>
      <c r="D82" s="4">
        <v>23011.200000000001</v>
      </c>
      <c r="E82" s="4">
        <v>23011.200000000001</v>
      </c>
      <c r="F82" s="4">
        <v>23011.200000000001</v>
      </c>
      <c r="G82" s="4">
        <v>23011.200000000001</v>
      </c>
      <c r="H82" s="4">
        <f t="shared" si="4"/>
        <v>0</v>
      </c>
      <c r="I82" s="4">
        <f t="shared" si="5"/>
        <v>100</v>
      </c>
    </row>
    <row r="83" spans="1:9" ht="35.25" customHeight="1">
      <c r="A83" s="11"/>
      <c r="B83" s="11">
        <v>41035400</v>
      </c>
      <c r="C83" s="9" t="s">
        <v>83</v>
      </c>
      <c r="D83" s="4">
        <v>0</v>
      </c>
      <c r="E83" s="4">
        <v>135.58799999999999</v>
      </c>
      <c r="F83" s="4">
        <v>135.58799999999999</v>
      </c>
      <c r="G83" s="4">
        <v>135.58799999999999</v>
      </c>
      <c r="H83" s="4">
        <f t="shared" si="4"/>
        <v>0</v>
      </c>
      <c r="I83" s="4">
        <f t="shared" si="5"/>
        <v>100</v>
      </c>
    </row>
    <row r="84" spans="1:9" ht="46.5" customHeight="1">
      <c r="A84" s="11"/>
      <c r="B84" s="11">
        <v>41035800</v>
      </c>
      <c r="C84" s="9" t="s">
        <v>84</v>
      </c>
      <c r="D84" s="4">
        <v>116.6</v>
      </c>
      <c r="E84" s="4">
        <v>0</v>
      </c>
      <c r="F84" s="4">
        <v>0</v>
      </c>
      <c r="G84" s="4">
        <v>0</v>
      </c>
      <c r="H84" s="4">
        <f t="shared" si="4"/>
        <v>0</v>
      </c>
      <c r="I84" s="4">
        <f t="shared" si="5"/>
        <v>0</v>
      </c>
    </row>
    <row r="85" spans="1:9" ht="47.25" customHeight="1">
      <c r="A85" s="11"/>
      <c r="B85" s="11">
        <v>41036100</v>
      </c>
      <c r="C85" s="9" t="s">
        <v>85</v>
      </c>
      <c r="D85" s="4">
        <v>0</v>
      </c>
      <c r="E85" s="4">
        <v>2586.3820000000001</v>
      </c>
      <c r="F85" s="4">
        <v>2586.3820000000001</v>
      </c>
      <c r="G85" s="4">
        <v>2586.3009999999999</v>
      </c>
      <c r="H85" s="4">
        <f t="shared" si="4"/>
        <v>-8.1000000000130967E-2</v>
      </c>
      <c r="I85" s="4">
        <f t="shared" si="5"/>
        <v>99.996868212042926</v>
      </c>
    </row>
    <row r="86" spans="1:9" ht="46.5" customHeight="1">
      <c r="A86" s="11"/>
      <c r="B86" s="11">
        <v>41036600</v>
      </c>
      <c r="C86" s="9" t="s">
        <v>86</v>
      </c>
      <c r="D86" s="4">
        <v>0</v>
      </c>
      <c r="E86" s="4">
        <v>0</v>
      </c>
      <c r="F86" s="4">
        <v>0</v>
      </c>
      <c r="G86" s="4">
        <v>0</v>
      </c>
      <c r="H86" s="4">
        <f t="shared" si="4"/>
        <v>0</v>
      </c>
      <c r="I86" s="4">
        <f t="shared" si="5"/>
        <v>0</v>
      </c>
    </row>
    <row r="87" spans="1:9">
      <c r="A87" s="12" t="s">
        <v>87</v>
      </c>
      <c r="B87" s="13"/>
      <c r="C87" s="13"/>
      <c r="D87" s="5">
        <v>78626.2</v>
      </c>
      <c r="E87" s="5">
        <v>93477.282999999996</v>
      </c>
      <c r="F87" s="5">
        <v>93477.282999999996</v>
      </c>
      <c r="G87" s="5">
        <v>103999.83059999996</v>
      </c>
      <c r="H87" s="5">
        <f t="shared" si="4"/>
        <v>10522.547599999962</v>
      </c>
      <c r="I87" s="5">
        <f t="shared" si="5"/>
        <v>111.25679658447065</v>
      </c>
    </row>
    <row r="88" spans="1:9">
      <c r="A88" s="12" t="s">
        <v>88</v>
      </c>
      <c r="B88" s="13"/>
      <c r="C88" s="13"/>
      <c r="D88" s="5">
        <v>229939.7</v>
      </c>
      <c r="E88" s="5">
        <v>293180.91899999999</v>
      </c>
      <c r="F88" s="5">
        <v>293180.91899999999</v>
      </c>
      <c r="G88" s="5">
        <v>299590.46247999999</v>
      </c>
      <c r="H88" s="5">
        <f t="shared" si="4"/>
        <v>6409.543479999993</v>
      </c>
      <c r="I88" s="5">
        <f t="shared" si="5"/>
        <v>102.18620758194703</v>
      </c>
    </row>
  </sheetData>
  <mergeCells count="8">
    <mergeCell ref="A87:C87"/>
    <mergeCell ref="A88:C88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4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Користувач</cp:lastModifiedBy>
  <cp:lastPrinted>2018-01-02T08:32:21Z</cp:lastPrinted>
  <dcterms:created xsi:type="dcterms:W3CDTF">2018-01-02T08:28:27Z</dcterms:created>
  <dcterms:modified xsi:type="dcterms:W3CDTF">2018-01-09T09:11:41Z</dcterms:modified>
</cp:coreProperties>
</file>