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5480" windowHeight="9885"/>
  </bookViews>
  <sheets>
    <sheet name="6" sheetId="4" r:id="rId1"/>
  </sheets>
  <calcPr calcId="124519"/>
</workbook>
</file>

<file path=xl/calcChain.xml><?xml version="1.0" encoding="utf-8"?>
<calcChain xmlns="http://schemas.openxmlformats.org/spreadsheetml/2006/main">
  <c r="D11" i="4"/>
  <c r="B18" l="1"/>
  <c r="B19" s="1"/>
  <c r="B20" s="1"/>
  <c r="AG14"/>
  <c r="AG15" s="1"/>
  <c r="AG16" s="1"/>
  <c r="AG17" s="1"/>
  <c r="AG18" s="1"/>
  <c r="AG19" s="1"/>
  <c r="AG20" s="1"/>
  <c r="AG21" s="1"/>
  <c r="AG22" s="1"/>
  <c r="AG23" s="1"/>
  <c r="AG24" s="1"/>
  <c r="AG25" s="1"/>
  <c r="AG26" s="1"/>
  <c r="AH14"/>
  <c r="AH15" s="1"/>
  <c r="AH16" s="1"/>
  <c r="AH17" s="1"/>
  <c r="AH18" s="1"/>
  <c r="AH19" s="1"/>
  <c r="AH20" s="1"/>
  <c r="AH21" s="1"/>
  <c r="AH22" s="1"/>
  <c r="AH23" s="1"/>
  <c r="AH24" s="1"/>
  <c r="AH25" s="1"/>
  <c r="AH26" s="1"/>
  <c r="AH27" s="1"/>
  <c r="AJ14"/>
  <c r="AJ15" s="1"/>
  <c r="AJ16" s="1"/>
  <c r="F15"/>
  <c r="AI15"/>
  <c r="AI16" s="1"/>
  <c r="F18"/>
  <c r="F19" s="1"/>
  <c r="F20" s="1"/>
  <c r="AJ18"/>
  <c r="AJ19" s="1"/>
  <c r="AJ20" s="1"/>
  <c r="AJ21" s="1"/>
  <c r="AJ22" s="1"/>
  <c r="AJ23" s="1"/>
  <c r="AJ24" s="1"/>
  <c r="AJ25" s="1"/>
  <c r="AJ26" s="1"/>
  <c r="AJ27" s="1"/>
  <c r="B22"/>
  <c r="B23" s="1"/>
  <c r="B24" s="1"/>
  <c r="B25" s="1"/>
  <c r="B26" s="1"/>
  <c r="F22"/>
  <c r="F23" s="1"/>
  <c r="F24" s="1"/>
  <c r="F25" s="1"/>
  <c r="F26" s="1"/>
</calcChain>
</file>

<file path=xl/sharedStrings.xml><?xml version="1.0" encoding="utf-8"?>
<sst xmlns="http://schemas.openxmlformats.org/spreadsheetml/2006/main" count="202" uniqueCount="24">
  <si>
    <t>відправ-лення</t>
  </si>
  <si>
    <t>прибуття</t>
  </si>
  <si>
    <t>П Е Р Е Р В А</t>
  </si>
  <si>
    <t>Автостанція</t>
  </si>
  <si>
    <t>Дитячий садок №7</t>
  </si>
  <si>
    <t>Критий ринок</t>
  </si>
  <si>
    <t>-</t>
  </si>
  <si>
    <t>Парк</t>
  </si>
  <si>
    <t>Автошкола</t>
  </si>
  <si>
    <t>Школа №4</t>
  </si>
  <si>
    <t>Ж/м "Лагері"</t>
  </si>
  <si>
    <t>вул. Кооперативна</t>
  </si>
  <si>
    <t>вул. Можайська</t>
  </si>
  <si>
    <t>вул. Небесної Сотні</t>
  </si>
  <si>
    <r>
      <t xml:space="preserve">    Дні виконання маршруту: </t>
    </r>
    <r>
      <rPr>
        <b/>
        <sz val="14"/>
        <rFont val="Times New Roman"/>
        <family val="1"/>
        <charset val="204"/>
      </rPr>
      <t>щоденно крім Сб,нд</t>
    </r>
  </si>
  <si>
    <t xml:space="preserve"> Додаток №7 до рішення виконкому</t>
  </si>
  <si>
    <t xml:space="preserve">           від __________2017 року № _____</t>
  </si>
  <si>
    <t>Борисоглібська площа</t>
  </si>
  <si>
    <t>ТОВ "Костал Україна"</t>
  </si>
  <si>
    <t>Золотоніське шосе</t>
  </si>
  <si>
    <t>На вимогу</t>
  </si>
  <si>
    <t xml:space="preserve">                                                   Графік руху автобуса на міському маршруті</t>
  </si>
  <si>
    <t xml:space="preserve">                                                    №6 "Житловий масив "Лагері" - школа №4" у робочі дні</t>
  </si>
  <si>
    <t>Університет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</si>
</sst>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4"/>
      <name val="Tahoma"/>
      <family val="2"/>
      <charset val="204"/>
    </font>
    <font>
      <sz val="14"/>
      <name val="Arial Cyr"/>
      <family val="2"/>
      <charset val="204"/>
    </font>
    <font>
      <sz val="12"/>
      <name val="Tahoma"/>
      <family val="2"/>
      <charset val="204"/>
    </font>
    <font>
      <sz val="8"/>
      <name val="Arial Cyr"/>
      <family val="2"/>
      <charset val="204"/>
    </font>
    <font>
      <b/>
      <sz val="12"/>
      <name val="Tahoma"/>
      <family val="2"/>
      <charset val="204"/>
    </font>
    <font>
      <sz val="16"/>
      <name val="Tahoma"/>
      <family val="2"/>
      <charset val="204"/>
    </font>
    <font>
      <b/>
      <i/>
      <sz val="18"/>
      <name val="Book Antiqua"/>
      <family val="1"/>
      <charset val="204"/>
    </font>
    <font>
      <b/>
      <sz val="18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sz val="9"/>
      <name val="Tahoma"/>
      <family val="2"/>
      <charset val="204"/>
    </font>
    <font>
      <b/>
      <i/>
      <sz val="18"/>
      <name val="Arial Cyr"/>
      <family val="2"/>
      <charset val="204"/>
    </font>
    <font>
      <i/>
      <sz val="16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Book Antiqua"/>
      <family val="1"/>
      <charset val="204"/>
    </font>
    <font>
      <i/>
      <sz val="7"/>
      <name val="Tahoma"/>
      <family val="2"/>
    </font>
    <font>
      <sz val="7"/>
      <name val="Tahoma"/>
      <family val="2"/>
    </font>
    <font>
      <i/>
      <sz val="7"/>
      <name val="Tahoma"/>
      <family val="2"/>
      <charset val="204"/>
    </font>
    <font>
      <sz val="11"/>
      <name val="Tahoma"/>
      <family val="2"/>
      <charset val="204"/>
    </font>
    <font>
      <sz val="7"/>
      <name val="Tahoma"/>
      <family val="2"/>
      <charset val="204"/>
    </font>
    <font>
      <sz val="2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color theme="0"/>
      <name val="Tahoma"/>
      <family val="2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9" fillId="0" borderId="0" xfId="0" applyFont="1" applyAlignment="1"/>
    <xf numFmtId="0" fontId="15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20" fontId="20" fillId="0" borderId="0" xfId="0" applyNumberFormat="1" applyFont="1" applyFill="1" applyBorder="1" applyAlignment="1">
      <alignment horizontal="centerContinuous" vertical="center"/>
    </xf>
    <xf numFmtId="20" fontId="13" fillId="0" borderId="2" xfId="0" applyNumberFormat="1" applyFont="1" applyFill="1" applyBorder="1" applyAlignment="1">
      <alignment horizontal="justify" vertical="center"/>
    </xf>
    <xf numFmtId="20" fontId="13" fillId="0" borderId="1" xfId="0" applyNumberFormat="1" applyFont="1" applyFill="1" applyBorder="1" applyAlignment="1">
      <alignment horizontal="justify" vertical="center"/>
    </xf>
    <xf numFmtId="20" fontId="21" fillId="0" borderId="2" xfId="0" applyNumberFormat="1" applyFont="1" applyFill="1" applyBorder="1" applyAlignment="1">
      <alignment horizontal="center" vertical="center"/>
    </xf>
    <xf numFmtId="20" fontId="21" fillId="0" borderId="4" xfId="0" applyNumberFormat="1" applyFont="1" applyFill="1" applyBorder="1" applyAlignment="1">
      <alignment horizontal="center" vertical="center"/>
    </xf>
    <xf numFmtId="20" fontId="21" fillId="0" borderId="6" xfId="0" applyNumberFormat="1" applyFont="1" applyFill="1" applyBorder="1" applyAlignment="1">
      <alignment horizontal="center" vertical="center"/>
    </xf>
    <xf numFmtId="20" fontId="21" fillId="0" borderId="0" xfId="0" applyNumberFormat="1" applyFont="1" applyFill="1" applyBorder="1" applyAlignment="1">
      <alignment horizontal="center" vertical="center"/>
    </xf>
    <xf numFmtId="20" fontId="21" fillId="0" borderId="7" xfId="0" applyNumberFormat="1" applyFont="1" applyFill="1" applyBorder="1" applyAlignment="1">
      <alignment horizontal="center" vertical="center"/>
    </xf>
    <xf numFmtId="20" fontId="21" fillId="0" borderId="5" xfId="0" applyNumberFormat="1" applyFont="1" applyFill="1" applyBorder="1" applyAlignment="1">
      <alignment horizontal="center" vertical="center"/>
    </xf>
    <xf numFmtId="20" fontId="13" fillId="0" borderId="5" xfId="0" applyNumberFormat="1" applyFont="1" applyFill="1" applyBorder="1" applyAlignment="1">
      <alignment horizontal="justify" vertical="center"/>
    </xf>
    <xf numFmtId="0" fontId="22" fillId="0" borderId="1" xfId="0" applyFont="1" applyFill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21" fillId="0" borderId="8" xfId="0" applyNumberFormat="1" applyFont="1" applyFill="1" applyBorder="1" applyAlignment="1">
      <alignment horizontal="center" vertical="center"/>
    </xf>
    <xf numFmtId="20" fontId="13" fillId="0" borderId="3" xfId="0" applyNumberFormat="1" applyFont="1" applyFill="1" applyBorder="1" applyAlignment="1">
      <alignment horizontal="justify" vertical="center"/>
    </xf>
    <xf numFmtId="20" fontId="13" fillId="0" borderId="0" xfId="0" applyNumberFormat="1" applyFont="1" applyFill="1" applyBorder="1" applyAlignment="1">
      <alignment horizontal="justify" vertical="center"/>
    </xf>
    <xf numFmtId="20" fontId="13" fillId="0" borderId="9" xfId="0" applyNumberFormat="1" applyFont="1" applyFill="1" applyBorder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20" fontId="24" fillId="0" borderId="0" xfId="0" applyNumberFormat="1" applyFont="1" applyBorder="1" applyAlignment="1">
      <alignment horizontal="justify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8" fillId="0" borderId="0" xfId="0" applyFont="1" applyAlignment="1"/>
    <xf numFmtId="0" fontId="10" fillId="0" borderId="0" xfId="0" applyFont="1" applyAlignment="1">
      <alignment wrapText="1"/>
    </xf>
    <xf numFmtId="0" fontId="31" fillId="0" borderId="0" xfId="0" applyFont="1" applyAlignment="1">
      <alignment horizontal="center" vertical="center"/>
    </xf>
    <xf numFmtId="20" fontId="31" fillId="0" borderId="0" xfId="0" applyNumberFormat="1" applyFont="1" applyAlignment="1">
      <alignment horizontal="centerContinuous" vertical="center"/>
    </xf>
    <xf numFmtId="20" fontId="31" fillId="0" borderId="0" xfId="0" applyNumberFormat="1" applyFont="1" applyAlignment="1">
      <alignment vertical="center"/>
    </xf>
    <xf numFmtId="0" fontId="35" fillId="0" borderId="0" xfId="0" applyFont="1" applyAlignment="1">
      <alignment horizontal="center" vertical="center"/>
    </xf>
    <xf numFmtId="0" fontId="25" fillId="0" borderId="1" xfId="0" applyFont="1" applyFill="1" applyBorder="1" applyAlignment="1">
      <alignment horizontal="justify" vertical="center"/>
    </xf>
    <xf numFmtId="0" fontId="25" fillId="0" borderId="3" xfId="0" applyFont="1" applyFill="1" applyBorder="1" applyAlignment="1">
      <alignment horizontal="justify" vertical="center"/>
    </xf>
    <xf numFmtId="0" fontId="25" fillId="0" borderId="2" xfId="0" applyFont="1" applyFill="1" applyBorder="1" applyAlignment="1">
      <alignment horizontal="justify" vertical="center"/>
    </xf>
    <xf numFmtId="0" fontId="32" fillId="0" borderId="0" xfId="0" applyFont="1" applyAlignment="1">
      <alignment horizontal="center"/>
    </xf>
    <xf numFmtId="0" fontId="33" fillId="0" borderId="0" xfId="0" applyFont="1" applyAlignment="1"/>
    <xf numFmtId="20" fontId="1" fillId="0" borderId="0" xfId="0" applyNumberFormat="1" applyFont="1" applyFill="1" applyBorder="1" applyAlignment="1">
      <alignment horizontal="center" vertical="center" textRotation="180"/>
    </xf>
    <xf numFmtId="20" fontId="21" fillId="0" borderId="0" xfId="0" applyNumberFormat="1" applyFont="1" applyFill="1" applyBorder="1" applyAlignment="1">
      <alignment horizontal="center" vertical="center" textRotation="180"/>
    </xf>
    <xf numFmtId="20" fontId="1" fillId="0" borderId="2" xfId="0" applyNumberFormat="1" applyFont="1" applyFill="1" applyBorder="1" applyAlignment="1">
      <alignment horizontal="center" vertical="center" textRotation="180"/>
    </xf>
    <xf numFmtId="20" fontId="21" fillId="0" borderId="4" xfId="0" applyNumberFormat="1" applyFont="1" applyFill="1" applyBorder="1" applyAlignment="1">
      <alignment horizontal="center" vertical="center" textRotation="180"/>
    </xf>
    <xf numFmtId="20" fontId="21" fillId="0" borderId="5" xfId="0" applyNumberFormat="1" applyFont="1" applyFill="1" applyBorder="1" applyAlignment="1">
      <alignment horizontal="center" vertical="center" textRotation="180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horizontal="left" indent="1"/>
    </xf>
    <xf numFmtId="0" fontId="23" fillId="0" borderId="0" xfId="0" applyFont="1" applyAlignment="1">
      <alignment horizontal="center"/>
    </xf>
    <xf numFmtId="0" fontId="28" fillId="0" borderId="0" xfId="0" applyFont="1" applyAlignment="1"/>
    <xf numFmtId="0" fontId="0" fillId="0" borderId="0" xfId="0" applyAlignment="1"/>
    <xf numFmtId="0" fontId="34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N37"/>
  <sheetViews>
    <sheetView tabSelected="1" topLeftCell="A13" zoomScale="60" zoomScaleNormal="60" workbookViewId="0">
      <selection activeCell="A27" sqref="A27"/>
    </sheetView>
  </sheetViews>
  <sheetFormatPr defaultColWidth="16.7109375" defaultRowHeight="19.5" customHeight="1"/>
  <cols>
    <col min="1" max="1" width="30" style="4" customWidth="1"/>
    <col min="2" max="2" width="7.140625" style="4" customWidth="1"/>
    <col min="3" max="3" width="8.42578125" style="4" customWidth="1"/>
    <col min="4" max="4" width="7.5703125" style="4" customWidth="1"/>
    <col min="5" max="5" width="7.140625" style="4" customWidth="1"/>
    <col min="6" max="6" width="7.42578125" style="4" customWidth="1"/>
    <col min="7" max="7" width="7.140625" style="4" customWidth="1"/>
    <col min="8" max="8" width="7.5703125" style="4" customWidth="1"/>
    <col min="9" max="10" width="7.7109375" style="4" customWidth="1"/>
    <col min="11" max="11" width="6.28515625" style="4" customWidth="1"/>
    <col min="12" max="12" width="7.5703125" style="4" customWidth="1"/>
    <col min="13" max="13" width="7.7109375" style="4" customWidth="1"/>
    <col min="14" max="15" width="7.85546875" style="4" customWidth="1"/>
    <col min="16" max="16" width="8" style="4" customWidth="1"/>
    <col min="17" max="18" width="7.85546875" style="4" customWidth="1"/>
    <col min="19" max="19" width="7.7109375" style="4" customWidth="1"/>
    <col min="20" max="20" width="7.42578125" style="4" customWidth="1"/>
    <col min="21" max="22" width="8" style="4" customWidth="1"/>
    <col min="23" max="23" width="8.28515625" style="4" customWidth="1"/>
    <col min="24" max="24" width="7.85546875" style="4" customWidth="1"/>
    <col min="25" max="25" width="7.7109375" style="4" customWidth="1"/>
    <col min="26" max="26" width="8.140625" style="4" customWidth="1"/>
    <col min="27" max="27" width="7.7109375" style="4" customWidth="1"/>
    <col min="28" max="28" width="8.140625" style="4" customWidth="1"/>
    <col min="29" max="29" width="7.5703125" style="4" customWidth="1"/>
    <col min="30" max="30" width="7.7109375" style="4" customWidth="1"/>
    <col min="31" max="31" width="7.5703125" style="4" customWidth="1"/>
    <col min="32" max="32" width="5.85546875" style="4" customWidth="1"/>
    <col min="33" max="35" width="7.5703125" style="4" customWidth="1"/>
    <col min="36" max="36" width="7.7109375" style="4" customWidth="1"/>
    <col min="37" max="38" width="8.7109375" style="4" customWidth="1"/>
    <col min="39" max="39" width="5.5703125" style="4" customWidth="1"/>
    <col min="40" max="40" width="7.85546875" style="4" customWidth="1"/>
    <col min="41" max="16384" width="16.7109375" style="4"/>
  </cols>
  <sheetData>
    <row r="1" spans="1:40" ht="30" customHeight="1">
      <c r="A1" s="10"/>
      <c r="B1" s="10"/>
      <c r="C1" s="10"/>
      <c r="D1" s="10"/>
      <c r="E1" s="10"/>
      <c r="F1" s="10"/>
      <c r="G1" s="10"/>
      <c r="H1" s="2"/>
      <c r="I1" s="2"/>
      <c r="M1" s="2"/>
      <c r="N1" s="2"/>
      <c r="O1" s="2"/>
      <c r="P1" s="2"/>
      <c r="Q1" s="2"/>
      <c r="R1" s="2"/>
      <c r="S1" s="6"/>
      <c r="T1" s="65"/>
      <c r="U1" s="65"/>
      <c r="V1" s="65"/>
      <c r="W1" s="65"/>
      <c r="X1" s="65"/>
      <c r="Y1" s="2"/>
      <c r="Z1" s="2"/>
      <c r="AB1" s="53" t="s">
        <v>15</v>
      </c>
      <c r="AC1" s="54"/>
      <c r="AD1" s="54"/>
      <c r="AE1" s="54"/>
      <c r="AF1" s="54"/>
      <c r="AG1" s="54"/>
      <c r="AH1" s="54"/>
      <c r="AI1" s="54"/>
      <c r="AJ1" s="54"/>
      <c r="AK1" s="54"/>
    </row>
    <row r="2" spans="1:40" ht="30" customHeight="1">
      <c r="A2" s="65"/>
      <c r="B2" s="65"/>
      <c r="C2" s="65"/>
      <c r="D2" s="15"/>
      <c r="E2" s="65"/>
      <c r="F2" s="65"/>
      <c r="G2" s="65"/>
      <c r="H2" s="65"/>
      <c r="I2" s="65"/>
      <c r="J2" s="65"/>
      <c r="K2" s="65"/>
      <c r="L2" s="65"/>
      <c r="M2" s="15"/>
      <c r="N2" s="19"/>
      <c r="O2" s="19"/>
      <c r="P2" s="19"/>
      <c r="Q2" s="19"/>
      <c r="R2" s="64"/>
      <c r="S2" s="72"/>
      <c r="T2" s="72"/>
      <c r="U2" s="72"/>
      <c r="V2" s="72"/>
      <c r="W2" s="72"/>
      <c r="X2" s="72"/>
      <c r="Y2" s="72"/>
      <c r="Z2" s="20"/>
      <c r="AA2" s="1"/>
      <c r="AB2" s="53" t="s">
        <v>16</v>
      </c>
      <c r="AC2" s="73"/>
      <c r="AD2" s="73"/>
      <c r="AE2" s="73"/>
      <c r="AF2" s="73"/>
      <c r="AG2" s="73"/>
      <c r="AH2" s="73"/>
      <c r="AI2" s="73"/>
      <c r="AJ2" s="73"/>
      <c r="AK2" s="49"/>
    </row>
    <row r="3" spans="1:40" ht="30" customHeight="1">
      <c r="A3" s="66"/>
      <c r="B3" s="66"/>
      <c r="C3" s="66"/>
      <c r="D3" s="7"/>
      <c r="E3" s="63"/>
      <c r="F3" s="63"/>
      <c r="G3" s="63"/>
      <c r="H3" s="63"/>
      <c r="I3" s="63"/>
      <c r="J3" s="63"/>
      <c r="K3" s="63"/>
      <c r="L3" s="63"/>
      <c r="M3" s="45"/>
      <c r="N3" s="20"/>
      <c r="O3" s="20"/>
      <c r="P3" s="20"/>
      <c r="Q3" s="20"/>
      <c r="R3" s="64"/>
      <c r="S3" s="72"/>
      <c r="T3" s="72"/>
      <c r="U3" s="72"/>
      <c r="V3" s="72"/>
      <c r="W3" s="72"/>
      <c r="X3" s="72"/>
      <c r="Y3" s="72"/>
      <c r="Z3" s="20"/>
      <c r="AA3" s="1"/>
      <c r="AB3" s="70"/>
      <c r="AC3" s="74"/>
      <c r="AD3" s="74"/>
      <c r="AE3" s="74"/>
      <c r="AF3" s="74"/>
      <c r="AG3" s="74"/>
      <c r="AH3" s="74"/>
      <c r="AI3" s="74"/>
      <c r="AJ3" s="74"/>
      <c r="AK3" s="37"/>
    </row>
    <row r="4" spans="1:40" ht="30" customHeight="1">
      <c r="A4" s="66"/>
      <c r="B4" s="66"/>
      <c r="C4" s="66"/>
      <c r="D4" s="7"/>
      <c r="E4" s="63"/>
      <c r="F4" s="63"/>
      <c r="G4" s="63"/>
      <c r="H4" s="63"/>
      <c r="I4" s="63"/>
      <c r="J4" s="63"/>
      <c r="K4" s="63"/>
      <c r="L4" s="63"/>
      <c r="M4" s="7"/>
      <c r="N4" s="20"/>
      <c r="O4" s="20"/>
      <c r="P4" s="20"/>
      <c r="Q4" s="20"/>
      <c r="R4" s="20"/>
      <c r="S4" s="8"/>
      <c r="T4" s="64"/>
      <c r="U4" s="64"/>
      <c r="V4" s="64"/>
      <c r="W4" s="64"/>
      <c r="X4" s="64"/>
      <c r="Y4" s="20"/>
      <c r="Z4" s="20"/>
      <c r="AA4" s="1"/>
      <c r="AB4" s="37"/>
      <c r="AC4" s="44"/>
      <c r="AD4" s="38"/>
      <c r="AE4" s="70"/>
      <c r="AF4" s="70"/>
      <c r="AG4" s="70"/>
      <c r="AH4" s="70"/>
      <c r="AI4" s="70"/>
      <c r="AJ4" s="44"/>
      <c r="AK4" s="37"/>
    </row>
    <row r="5" spans="1:40" ht="30" customHeight="1">
      <c r="A5" s="66"/>
      <c r="B5" s="66"/>
      <c r="C5" s="66"/>
      <c r="D5" s="7"/>
      <c r="E5" s="63"/>
      <c r="F5" s="63"/>
      <c r="G5" s="63"/>
      <c r="H5" s="63"/>
      <c r="I5" s="63"/>
      <c r="J5" s="63"/>
      <c r="K5" s="63"/>
      <c r="L5" s="63"/>
      <c r="M5" s="7"/>
      <c r="N5" s="20"/>
      <c r="O5" s="20"/>
      <c r="P5" s="20"/>
      <c r="Q5" s="20"/>
      <c r="R5" s="20"/>
      <c r="S5" s="9"/>
      <c r="T5" s="64"/>
      <c r="U5" s="64"/>
      <c r="V5" s="64"/>
      <c r="W5" s="64"/>
      <c r="X5" s="64"/>
      <c r="Y5" s="20"/>
      <c r="Z5" s="20"/>
      <c r="AA5" s="1"/>
      <c r="AB5" s="37"/>
      <c r="AC5" s="70"/>
      <c r="AD5" s="71"/>
      <c r="AE5" s="71"/>
      <c r="AF5" s="71"/>
      <c r="AG5" s="71"/>
      <c r="AH5" s="71"/>
      <c r="AI5" s="71"/>
      <c r="AJ5" s="71"/>
      <c r="AK5" s="71"/>
    </row>
    <row r="6" spans="1:40" ht="30" customHeight="1">
      <c r="A6" s="63"/>
      <c r="B6" s="63"/>
      <c r="C6" s="63"/>
      <c r="D6" s="9"/>
      <c r="E6" s="69"/>
      <c r="F6" s="69"/>
      <c r="G6" s="69"/>
      <c r="H6" s="69"/>
      <c r="I6" s="69"/>
      <c r="J6" s="69"/>
      <c r="K6" s="69"/>
      <c r="L6" s="69"/>
      <c r="M6" s="9"/>
      <c r="N6" s="20"/>
      <c r="O6" s="20"/>
      <c r="P6" s="20"/>
      <c r="Q6" s="20"/>
      <c r="R6" s="20"/>
      <c r="S6" s="7"/>
      <c r="T6" s="64"/>
      <c r="U6" s="64"/>
      <c r="V6" s="64"/>
      <c r="W6" s="64"/>
      <c r="X6" s="64"/>
      <c r="Y6" s="20"/>
      <c r="Z6" s="20"/>
      <c r="AA6" s="1"/>
      <c r="AB6" s="37"/>
      <c r="AC6" s="44"/>
      <c r="AD6" s="38"/>
      <c r="AE6" s="70"/>
      <c r="AF6" s="70"/>
      <c r="AG6" s="70"/>
      <c r="AH6" s="70"/>
      <c r="AI6" s="70"/>
      <c r="AJ6" s="44"/>
      <c r="AK6" s="37"/>
    </row>
    <row r="7" spans="1:40" ht="20.25">
      <c r="A7" s="16"/>
      <c r="B7" s="16"/>
      <c r="C7" s="16"/>
      <c r="D7" s="16"/>
      <c r="E7" s="16"/>
      <c r="F7" s="16"/>
      <c r="G7" s="1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1"/>
      <c r="AE7" s="5"/>
      <c r="AF7" s="5"/>
      <c r="AG7" s="12"/>
      <c r="AH7" s="5"/>
      <c r="AI7" s="5"/>
      <c r="AJ7" s="5"/>
      <c r="AK7" s="1"/>
    </row>
    <row r="8" spans="1:40" s="20" customFormat="1" ht="28.5">
      <c r="A8" s="60" t="s">
        <v>21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1"/>
      <c r="AA8" s="61"/>
      <c r="AB8" s="61"/>
      <c r="AC8" s="61"/>
      <c r="AD8" s="61"/>
      <c r="AE8" s="61"/>
    </row>
    <row r="9" spans="1:40" s="20" customFormat="1" ht="28.5">
      <c r="A9" s="60" t="s">
        <v>22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1:40" s="14" customFormat="1" ht="15">
      <c r="A10" s="13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40" s="14" customFormat="1" ht="15">
      <c r="A11" s="13"/>
      <c r="B11" s="46">
        <v>30</v>
      </c>
      <c r="C11" s="47"/>
      <c r="D11" s="47">
        <f>C11/B11</f>
        <v>0</v>
      </c>
      <c r="E11" s="48">
        <v>1.3888888888888889E-3</v>
      </c>
    </row>
    <row r="12" spans="1:40" s="17" customFormat="1" ht="51.95" customHeight="1">
      <c r="A12" s="21"/>
      <c r="B12" s="22" t="s">
        <v>0</v>
      </c>
      <c r="C12" s="22" t="s">
        <v>1</v>
      </c>
      <c r="D12" s="22" t="s">
        <v>0</v>
      </c>
      <c r="E12" s="23" t="s">
        <v>1</v>
      </c>
      <c r="F12" s="22" t="s">
        <v>0</v>
      </c>
      <c r="G12" s="22" t="s">
        <v>1</v>
      </c>
      <c r="H12" s="22" t="s">
        <v>0</v>
      </c>
      <c r="I12" s="22" t="s">
        <v>1</v>
      </c>
      <c r="J12" s="22" t="s">
        <v>0</v>
      </c>
      <c r="K12" s="57" t="s">
        <v>2</v>
      </c>
      <c r="L12" s="22" t="s">
        <v>1</v>
      </c>
      <c r="M12" s="22" t="s">
        <v>0</v>
      </c>
      <c r="N12" s="22" t="s">
        <v>1</v>
      </c>
      <c r="O12" s="22" t="s">
        <v>0</v>
      </c>
      <c r="P12" s="22" t="s">
        <v>1</v>
      </c>
      <c r="Q12" s="22" t="s">
        <v>0</v>
      </c>
      <c r="R12" s="22" t="s">
        <v>1</v>
      </c>
      <c r="S12" s="22" t="s">
        <v>0</v>
      </c>
      <c r="T12" s="22" t="s">
        <v>1</v>
      </c>
      <c r="U12" s="22" t="s">
        <v>0</v>
      </c>
      <c r="V12" s="22" t="s">
        <v>1</v>
      </c>
      <c r="W12" s="22" t="s">
        <v>0</v>
      </c>
      <c r="X12" s="22" t="s">
        <v>1</v>
      </c>
      <c r="Y12" s="22" t="s">
        <v>0</v>
      </c>
      <c r="Z12" s="22" t="s">
        <v>1</v>
      </c>
      <c r="AA12" s="22" t="s">
        <v>0</v>
      </c>
      <c r="AB12" s="22" t="s">
        <v>1</v>
      </c>
      <c r="AC12" s="22" t="s">
        <v>0</v>
      </c>
      <c r="AD12" s="22" t="s">
        <v>1</v>
      </c>
      <c r="AE12" s="22" t="s">
        <v>0</v>
      </c>
      <c r="AF12" s="57" t="s">
        <v>2</v>
      </c>
      <c r="AG12" s="22" t="s">
        <v>1</v>
      </c>
      <c r="AH12" s="22" t="s">
        <v>0</v>
      </c>
      <c r="AI12" s="22" t="s">
        <v>1</v>
      </c>
      <c r="AJ12" s="36" t="s">
        <v>0</v>
      </c>
      <c r="AK12" s="23" t="s">
        <v>1</v>
      </c>
      <c r="AL12" s="35"/>
      <c r="AM12" s="55"/>
      <c r="AN12" s="35"/>
    </row>
    <row r="13" spans="1:40" s="3" customFormat="1" ht="51.95" customHeight="1">
      <c r="A13" s="50" t="s">
        <v>10</v>
      </c>
      <c r="B13" s="24" t="s">
        <v>6</v>
      </c>
      <c r="C13" s="32">
        <v>0.3215277777777778</v>
      </c>
      <c r="D13" s="24">
        <v>0.32291666666666669</v>
      </c>
      <c r="E13" s="25">
        <v>0.34722222222222299</v>
      </c>
      <c r="F13" s="24">
        <v>0.35416666666666669</v>
      </c>
      <c r="G13" s="24" t="s">
        <v>6</v>
      </c>
      <c r="H13" s="24" t="s">
        <v>6</v>
      </c>
      <c r="I13" s="24" t="s">
        <v>6</v>
      </c>
      <c r="J13" s="24" t="s">
        <v>6</v>
      </c>
      <c r="K13" s="58"/>
      <c r="L13" s="24">
        <v>0.43402777777777773</v>
      </c>
      <c r="M13" s="24">
        <v>0.4375</v>
      </c>
      <c r="N13" s="24" t="s">
        <v>6</v>
      </c>
      <c r="O13" s="24" t="s">
        <v>6</v>
      </c>
      <c r="P13" s="24" t="s">
        <v>6</v>
      </c>
      <c r="Q13" s="24" t="s">
        <v>6</v>
      </c>
      <c r="R13" s="24" t="s">
        <v>6</v>
      </c>
      <c r="S13" s="24" t="s">
        <v>6</v>
      </c>
      <c r="T13" s="24" t="s">
        <v>6</v>
      </c>
      <c r="U13" s="24" t="s">
        <v>6</v>
      </c>
      <c r="V13" s="24" t="s">
        <v>6</v>
      </c>
      <c r="W13" s="24" t="s">
        <v>6</v>
      </c>
      <c r="X13" s="24">
        <v>0.59861111111111109</v>
      </c>
      <c r="Y13" s="24">
        <v>0.59930555555555554</v>
      </c>
      <c r="Z13" s="24" t="s">
        <v>6</v>
      </c>
      <c r="AA13" s="24" t="s">
        <v>6</v>
      </c>
      <c r="AB13" s="24" t="s">
        <v>6</v>
      </c>
      <c r="AC13" s="24" t="s">
        <v>6</v>
      </c>
      <c r="AD13" s="24" t="s">
        <v>6</v>
      </c>
      <c r="AE13" s="24" t="s">
        <v>6</v>
      </c>
      <c r="AF13" s="58"/>
      <c r="AG13" s="24">
        <v>0.72083333333333333</v>
      </c>
      <c r="AH13" s="24">
        <v>0.72222222222222221</v>
      </c>
      <c r="AI13" s="24">
        <v>0.75069444444444444</v>
      </c>
      <c r="AJ13" s="24">
        <v>0.75347222222222221</v>
      </c>
      <c r="AK13" s="33"/>
      <c r="AL13" s="27"/>
      <c r="AM13" s="56"/>
      <c r="AN13" s="27"/>
    </row>
    <row r="14" spans="1:40" s="3" customFormat="1" ht="51.95" customHeight="1">
      <c r="A14" s="50" t="s">
        <v>11</v>
      </c>
      <c r="B14" s="25" t="s">
        <v>6</v>
      </c>
      <c r="C14" s="32">
        <v>0.32013888888888892</v>
      </c>
      <c r="D14" s="25">
        <v>0.32361111111111113</v>
      </c>
      <c r="E14" s="25">
        <v>0.34652777777777799</v>
      </c>
      <c r="F14" s="25">
        <v>0.35555555555555557</v>
      </c>
      <c r="G14" s="25" t="s">
        <v>6</v>
      </c>
      <c r="H14" s="25" t="s">
        <v>6</v>
      </c>
      <c r="I14" s="25" t="s">
        <v>6</v>
      </c>
      <c r="J14" s="25" t="s">
        <v>6</v>
      </c>
      <c r="K14" s="58"/>
      <c r="L14" s="25">
        <v>0.43263888888888885</v>
      </c>
      <c r="M14" s="25">
        <v>0.43888888888888888</v>
      </c>
      <c r="N14" s="25" t="s">
        <v>6</v>
      </c>
      <c r="O14" s="25" t="s">
        <v>6</v>
      </c>
      <c r="P14" s="25" t="s">
        <v>6</v>
      </c>
      <c r="Q14" s="25" t="s">
        <v>6</v>
      </c>
      <c r="R14" s="25" t="s">
        <v>6</v>
      </c>
      <c r="S14" s="25" t="s">
        <v>6</v>
      </c>
      <c r="T14" s="25" t="s">
        <v>6</v>
      </c>
      <c r="U14" s="25" t="s">
        <v>6</v>
      </c>
      <c r="V14" s="25" t="s">
        <v>6</v>
      </c>
      <c r="W14" s="25" t="s">
        <v>6</v>
      </c>
      <c r="X14" s="25">
        <v>0.59791666666666665</v>
      </c>
      <c r="Y14" s="25">
        <v>0.60069444444444442</v>
      </c>
      <c r="Z14" s="25" t="s">
        <v>6</v>
      </c>
      <c r="AA14" s="25" t="s">
        <v>6</v>
      </c>
      <c r="AB14" s="25" t="s">
        <v>6</v>
      </c>
      <c r="AC14" s="25" t="s">
        <v>6</v>
      </c>
      <c r="AD14" s="25" t="s">
        <v>6</v>
      </c>
      <c r="AE14" s="25" t="s">
        <v>6</v>
      </c>
      <c r="AF14" s="58"/>
      <c r="AG14" s="25">
        <f>AG13-$D$11</f>
        <v>0.72083333333333333</v>
      </c>
      <c r="AH14" s="25">
        <f>AH13+$D$11</f>
        <v>0.72222222222222221</v>
      </c>
      <c r="AI14" s="25">
        <v>0.75</v>
      </c>
      <c r="AJ14" s="25">
        <f>AJ13+$D$11</f>
        <v>0.75347222222222221</v>
      </c>
      <c r="AK14" s="33"/>
      <c r="AL14" s="27"/>
      <c r="AM14" s="56"/>
      <c r="AN14" s="27"/>
    </row>
    <row r="15" spans="1:40" ht="51.95" customHeight="1">
      <c r="A15" s="50" t="s">
        <v>12</v>
      </c>
      <c r="B15" s="25" t="s">
        <v>6</v>
      </c>
      <c r="C15" s="32">
        <v>0.31944444444444448</v>
      </c>
      <c r="D15" s="25">
        <v>0.32430555555555557</v>
      </c>
      <c r="E15" s="25">
        <v>0.34583333333333338</v>
      </c>
      <c r="F15" s="25">
        <f t="shared" ref="F15:F26" si="0">F14+$D$11</f>
        <v>0.35555555555555557</v>
      </c>
      <c r="G15" s="25" t="s">
        <v>6</v>
      </c>
      <c r="H15" s="25" t="s">
        <v>6</v>
      </c>
      <c r="I15" s="25" t="s">
        <v>6</v>
      </c>
      <c r="J15" s="25" t="s">
        <v>6</v>
      </c>
      <c r="K15" s="58"/>
      <c r="L15" s="25">
        <v>0.43194444444444446</v>
      </c>
      <c r="M15" s="25">
        <v>0.43958333333333338</v>
      </c>
      <c r="N15" s="25" t="s">
        <v>6</v>
      </c>
      <c r="O15" s="25" t="s">
        <v>6</v>
      </c>
      <c r="P15" s="25" t="s">
        <v>6</v>
      </c>
      <c r="Q15" s="25" t="s">
        <v>6</v>
      </c>
      <c r="R15" s="25" t="s">
        <v>6</v>
      </c>
      <c r="S15" s="25" t="s">
        <v>6</v>
      </c>
      <c r="T15" s="25" t="s">
        <v>6</v>
      </c>
      <c r="U15" s="25" t="s">
        <v>6</v>
      </c>
      <c r="V15" s="25" t="s">
        <v>6</v>
      </c>
      <c r="W15" s="25" t="s">
        <v>6</v>
      </c>
      <c r="X15" s="25">
        <v>0.59722222222222221</v>
      </c>
      <c r="Y15" s="25">
        <v>0.60138888888888886</v>
      </c>
      <c r="Z15" s="25" t="s">
        <v>6</v>
      </c>
      <c r="AA15" s="25" t="s">
        <v>6</v>
      </c>
      <c r="AB15" s="25" t="s">
        <v>6</v>
      </c>
      <c r="AC15" s="25" t="s">
        <v>6</v>
      </c>
      <c r="AD15" s="25" t="s">
        <v>6</v>
      </c>
      <c r="AE15" s="25" t="s">
        <v>6</v>
      </c>
      <c r="AF15" s="58"/>
      <c r="AG15" s="25">
        <f>AG14-$D$11</f>
        <v>0.72083333333333333</v>
      </c>
      <c r="AH15" s="25">
        <f t="shared" ref="AH15:AH26" si="1">AH14+$D$11</f>
        <v>0.72222222222222221</v>
      </c>
      <c r="AI15" s="25">
        <f>AI14-$D$11</f>
        <v>0.75</v>
      </c>
      <c r="AJ15" s="25">
        <f t="shared" ref="AJ15:AJ26" si="2">AJ14+$D$11</f>
        <v>0.75347222222222221</v>
      </c>
      <c r="AK15" s="33"/>
      <c r="AL15" s="27"/>
      <c r="AM15" s="56"/>
      <c r="AN15" s="27"/>
    </row>
    <row r="16" spans="1:40" ht="51.95" customHeight="1">
      <c r="A16" s="50" t="s">
        <v>13</v>
      </c>
      <c r="B16" s="25" t="s">
        <v>6</v>
      </c>
      <c r="C16" s="32">
        <v>0.31875000000000003</v>
      </c>
      <c r="D16" s="25">
        <v>0.32500000000000001</v>
      </c>
      <c r="E16" s="25">
        <v>0.34513888888888888</v>
      </c>
      <c r="F16" s="25">
        <v>0.3576388888888889</v>
      </c>
      <c r="G16" s="25" t="s">
        <v>6</v>
      </c>
      <c r="H16" s="25" t="s">
        <v>6</v>
      </c>
      <c r="I16" s="25" t="s">
        <v>6</v>
      </c>
      <c r="J16" s="25" t="s">
        <v>6</v>
      </c>
      <c r="K16" s="58"/>
      <c r="L16" s="25">
        <v>0.43125000000000002</v>
      </c>
      <c r="M16" s="25">
        <v>0.44027777777777777</v>
      </c>
      <c r="N16" s="25" t="s">
        <v>6</v>
      </c>
      <c r="O16" s="25" t="s">
        <v>6</v>
      </c>
      <c r="P16" s="25" t="s">
        <v>6</v>
      </c>
      <c r="Q16" s="25" t="s">
        <v>6</v>
      </c>
      <c r="R16" s="25" t="s">
        <v>6</v>
      </c>
      <c r="S16" s="25" t="s">
        <v>6</v>
      </c>
      <c r="T16" s="25" t="s">
        <v>6</v>
      </c>
      <c r="U16" s="25" t="s">
        <v>6</v>
      </c>
      <c r="V16" s="25" t="s">
        <v>6</v>
      </c>
      <c r="W16" s="25" t="s">
        <v>6</v>
      </c>
      <c r="X16" s="25">
        <v>0.59652777777777777</v>
      </c>
      <c r="Y16" s="25">
        <v>0.60277777777777775</v>
      </c>
      <c r="Z16" s="25" t="s">
        <v>6</v>
      </c>
      <c r="AA16" s="25" t="s">
        <v>6</v>
      </c>
      <c r="AB16" s="25" t="s">
        <v>6</v>
      </c>
      <c r="AC16" s="25" t="s">
        <v>6</v>
      </c>
      <c r="AD16" s="25" t="s">
        <v>6</v>
      </c>
      <c r="AE16" s="25" t="s">
        <v>6</v>
      </c>
      <c r="AF16" s="58"/>
      <c r="AG16" s="25">
        <f>AG15-$D$11</f>
        <v>0.72083333333333333</v>
      </c>
      <c r="AH16" s="25">
        <f>AH15+$D$11</f>
        <v>0.72222222222222221</v>
      </c>
      <c r="AI16" s="25">
        <f>AI15-$D$11</f>
        <v>0.75</v>
      </c>
      <c r="AJ16" s="25">
        <f>AJ15+$D$11</f>
        <v>0.75347222222222221</v>
      </c>
      <c r="AK16" s="33"/>
      <c r="AL16" s="27"/>
      <c r="AM16" s="56"/>
      <c r="AN16" s="27"/>
    </row>
    <row r="17" spans="1:40" ht="51.95" customHeight="1">
      <c r="A17" s="51" t="s">
        <v>3</v>
      </c>
      <c r="B17" s="25">
        <v>0.2986111111111111</v>
      </c>
      <c r="C17" s="25">
        <v>0.31736111111111115</v>
      </c>
      <c r="D17" s="25">
        <v>0.3263888888888889</v>
      </c>
      <c r="E17" s="25">
        <v>0.343750000000004</v>
      </c>
      <c r="F17" s="25">
        <v>0.35902777777777778</v>
      </c>
      <c r="G17" s="25">
        <v>0.375000000000004</v>
      </c>
      <c r="H17" s="25">
        <v>0.38194444444444442</v>
      </c>
      <c r="I17" s="25">
        <v>0.40277777777777901</v>
      </c>
      <c r="J17" s="25">
        <v>0.40972222222222227</v>
      </c>
      <c r="K17" s="58"/>
      <c r="L17" s="25">
        <v>0.43055555555555702</v>
      </c>
      <c r="M17" s="25">
        <v>0.44097222222222227</v>
      </c>
      <c r="N17" s="25">
        <v>0.46180555555555558</v>
      </c>
      <c r="O17" s="25">
        <v>0.46527777777777773</v>
      </c>
      <c r="P17" s="25">
        <v>0.48611111111111199</v>
      </c>
      <c r="Q17" s="25">
        <v>0.49305555555555558</v>
      </c>
      <c r="R17" s="25">
        <v>0.51388888888888995</v>
      </c>
      <c r="S17" s="25">
        <v>0.52083333333333337</v>
      </c>
      <c r="T17" s="25">
        <v>0.54166666666666796</v>
      </c>
      <c r="U17" s="25">
        <v>0.54861111111111105</v>
      </c>
      <c r="V17" s="25">
        <v>0.56944444444444597</v>
      </c>
      <c r="W17" s="25">
        <v>0.57638888888888895</v>
      </c>
      <c r="X17" s="25">
        <v>0.59583333333333333</v>
      </c>
      <c r="Y17" s="25">
        <v>0.60416666666666663</v>
      </c>
      <c r="Z17" s="25">
        <v>0.625000000000001</v>
      </c>
      <c r="AA17" s="25">
        <v>0.63194444444444442</v>
      </c>
      <c r="AB17" s="25">
        <v>0.65277777777777901</v>
      </c>
      <c r="AC17" s="25">
        <v>0.66111111111111109</v>
      </c>
      <c r="AD17" s="25">
        <v>0.68055555555555702</v>
      </c>
      <c r="AE17" s="25">
        <v>0.68402777777777779</v>
      </c>
      <c r="AF17" s="58"/>
      <c r="AG17" s="25">
        <f>AG16-$D$11</f>
        <v>0.72083333333333333</v>
      </c>
      <c r="AH17" s="25">
        <f>AH16+$D$11</f>
        <v>0.72222222222222221</v>
      </c>
      <c r="AI17" s="25">
        <v>0.74652777777777779</v>
      </c>
      <c r="AJ17" s="25">
        <v>0.76041666666666663</v>
      </c>
      <c r="AK17" s="33">
        <v>0.78125</v>
      </c>
      <c r="AL17" s="27"/>
      <c r="AM17" s="56"/>
      <c r="AN17" s="27"/>
    </row>
    <row r="18" spans="1:40" ht="51.95" customHeight="1">
      <c r="A18" s="51" t="s">
        <v>4</v>
      </c>
      <c r="B18" s="25">
        <f t="shared" ref="B18:B26" si="3">B17+$D$11</f>
        <v>0.2986111111111111</v>
      </c>
      <c r="C18" s="25">
        <v>0.31666666666666665</v>
      </c>
      <c r="D18" s="25">
        <v>0.32708333333333334</v>
      </c>
      <c r="E18" s="25">
        <v>0.343055555555553</v>
      </c>
      <c r="F18" s="25">
        <f t="shared" si="0"/>
        <v>0.35902777777777778</v>
      </c>
      <c r="G18" s="25">
        <v>0.374305555555553</v>
      </c>
      <c r="H18" s="25">
        <v>0.38263888888888892</v>
      </c>
      <c r="I18" s="25">
        <v>0.40208333333333302</v>
      </c>
      <c r="J18" s="25">
        <v>0.41041666666666665</v>
      </c>
      <c r="K18" s="58"/>
      <c r="L18" s="25">
        <v>0.42986111111111203</v>
      </c>
      <c r="M18" s="25">
        <v>0.44166666666666665</v>
      </c>
      <c r="N18" s="25">
        <v>0.46111111111111108</v>
      </c>
      <c r="O18" s="25">
        <v>0.46597222222222223</v>
      </c>
      <c r="P18" s="25">
        <v>0.485416666666666</v>
      </c>
      <c r="Q18" s="25">
        <v>0.49375000000000002</v>
      </c>
      <c r="R18" s="25">
        <v>0.51319444444444395</v>
      </c>
      <c r="S18" s="25">
        <v>0.52152777777777781</v>
      </c>
      <c r="T18" s="25">
        <v>0.54097222222222197</v>
      </c>
      <c r="U18" s="25">
        <v>0.5493055555555556</v>
      </c>
      <c r="V18" s="25">
        <v>0.56874999999999998</v>
      </c>
      <c r="W18" s="25">
        <v>0.57708333333333328</v>
      </c>
      <c r="X18" s="25">
        <v>0.59513888888888888</v>
      </c>
      <c r="Y18" s="25">
        <v>0.60486111111111118</v>
      </c>
      <c r="Z18" s="25">
        <v>0.624305555555555</v>
      </c>
      <c r="AA18" s="25">
        <v>0.63263888888888886</v>
      </c>
      <c r="AB18" s="25">
        <v>0.65208333333333302</v>
      </c>
      <c r="AC18" s="25">
        <v>0.66180555555555554</v>
      </c>
      <c r="AD18" s="25">
        <v>0.67986111111111103</v>
      </c>
      <c r="AE18" s="25">
        <v>0.68472222222222223</v>
      </c>
      <c r="AF18" s="58"/>
      <c r="AG18" s="25">
        <f>AG17-$D$11</f>
        <v>0.72083333333333333</v>
      </c>
      <c r="AH18" s="25">
        <f>AH17+$D$11</f>
        <v>0.72222222222222221</v>
      </c>
      <c r="AI18" s="25">
        <v>0.74583333333333324</v>
      </c>
      <c r="AJ18" s="25">
        <f>AJ17+$D$11</f>
        <v>0.76041666666666663</v>
      </c>
      <c r="AK18" s="33">
        <v>0.77986111111111101</v>
      </c>
      <c r="AL18" s="27"/>
      <c r="AM18" s="56"/>
      <c r="AN18" s="27"/>
    </row>
    <row r="19" spans="1:40" ht="51.95" customHeight="1">
      <c r="A19" s="51" t="s">
        <v>17</v>
      </c>
      <c r="B19" s="25">
        <f t="shared" si="3"/>
        <v>0.2986111111111111</v>
      </c>
      <c r="C19" s="25">
        <v>0.31597222222222221</v>
      </c>
      <c r="D19" s="25">
        <v>0.32777777777777778</v>
      </c>
      <c r="E19" s="25">
        <v>0.342361111111114</v>
      </c>
      <c r="F19" s="25">
        <f t="shared" si="0"/>
        <v>0.35902777777777778</v>
      </c>
      <c r="G19" s="25">
        <v>0.373611111111114</v>
      </c>
      <c r="H19" s="25">
        <v>0.3833333333333333</v>
      </c>
      <c r="I19" s="25">
        <v>0.40138888888888885</v>
      </c>
      <c r="J19" s="25">
        <v>0.41111111111111098</v>
      </c>
      <c r="K19" s="58"/>
      <c r="L19" s="25">
        <v>0.4291666666666667</v>
      </c>
      <c r="M19" s="25">
        <v>0.44236111111111115</v>
      </c>
      <c r="N19" s="25">
        <v>0.4604166666666667</v>
      </c>
      <c r="O19" s="25">
        <v>0.46666666666666662</v>
      </c>
      <c r="P19" s="25">
        <v>0.48472222222222222</v>
      </c>
      <c r="Q19" s="25">
        <v>0.49444444444444446</v>
      </c>
      <c r="R19" s="25">
        <v>0.51249999999999996</v>
      </c>
      <c r="S19" s="25">
        <v>0.52222222222222225</v>
      </c>
      <c r="T19" s="25">
        <v>0.54027777777777775</v>
      </c>
      <c r="U19" s="25">
        <v>0.55000000000000004</v>
      </c>
      <c r="V19" s="25">
        <v>0.56805555555555554</v>
      </c>
      <c r="W19" s="25">
        <v>0.57777777777777783</v>
      </c>
      <c r="X19" s="25">
        <v>0.59444444444444444</v>
      </c>
      <c r="Y19" s="25">
        <v>0.60555555555555551</v>
      </c>
      <c r="Z19" s="25">
        <v>0.62361111111111112</v>
      </c>
      <c r="AA19" s="25">
        <v>0.6333333333333333</v>
      </c>
      <c r="AB19" s="25">
        <v>0.65138888888888891</v>
      </c>
      <c r="AC19" s="25">
        <v>0.66249999999999998</v>
      </c>
      <c r="AD19" s="25">
        <v>0.6791666666666667</v>
      </c>
      <c r="AE19" s="25">
        <v>0.68541666666666667</v>
      </c>
      <c r="AF19" s="58"/>
      <c r="AG19" s="25">
        <f t="shared" ref="AG19:AG26" si="4">AG18-$D$11</f>
        <v>0.72083333333333333</v>
      </c>
      <c r="AH19" s="25">
        <f t="shared" si="1"/>
        <v>0.72222222222222221</v>
      </c>
      <c r="AI19" s="25">
        <v>0.74513888888888891</v>
      </c>
      <c r="AJ19" s="25">
        <f t="shared" si="2"/>
        <v>0.76041666666666663</v>
      </c>
      <c r="AK19" s="33">
        <v>0.77916666666666667</v>
      </c>
      <c r="AL19" s="27"/>
      <c r="AM19" s="56"/>
      <c r="AN19" s="27"/>
    </row>
    <row r="20" spans="1:40" ht="51.95" customHeight="1">
      <c r="A20" s="51" t="s">
        <v>5</v>
      </c>
      <c r="B20" s="25">
        <f t="shared" si="3"/>
        <v>0.2986111111111111</v>
      </c>
      <c r="C20" s="25">
        <v>0.31527777777777777</v>
      </c>
      <c r="D20" s="25">
        <v>0.32847222222222222</v>
      </c>
      <c r="E20" s="25">
        <v>0.34166666666666301</v>
      </c>
      <c r="F20" s="25">
        <f t="shared" si="0"/>
        <v>0.35902777777777778</v>
      </c>
      <c r="G20" s="25">
        <v>0.37291666666666301</v>
      </c>
      <c r="H20" s="25">
        <v>0.38402777777777802</v>
      </c>
      <c r="I20" s="25">
        <v>0.40069444444444446</v>
      </c>
      <c r="J20" s="25">
        <v>0.41180555555555498</v>
      </c>
      <c r="K20" s="58"/>
      <c r="L20" s="25">
        <v>0.4284722222222222</v>
      </c>
      <c r="M20" s="25">
        <v>0.44305555555555598</v>
      </c>
      <c r="N20" s="25">
        <v>0.45902777777777781</v>
      </c>
      <c r="O20" s="25">
        <v>0.46736111111111101</v>
      </c>
      <c r="P20" s="25">
        <v>0.48402777777777778</v>
      </c>
      <c r="Q20" s="25">
        <v>0.49513888888888902</v>
      </c>
      <c r="R20" s="25">
        <v>0.51180555555555551</v>
      </c>
      <c r="S20" s="25">
        <v>0.52291666666666703</v>
      </c>
      <c r="T20" s="25">
        <v>0.5395833333333333</v>
      </c>
      <c r="U20" s="25">
        <v>0.55069444444444404</v>
      </c>
      <c r="V20" s="25">
        <v>0.56736111111111109</v>
      </c>
      <c r="W20" s="25">
        <v>0.57847222222222205</v>
      </c>
      <c r="X20" s="25">
        <v>0.59375</v>
      </c>
      <c r="Y20" s="25">
        <v>0.60624999999999996</v>
      </c>
      <c r="Z20" s="25">
        <v>0.62291666666666667</v>
      </c>
      <c r="AA20" s="25">
        <v>0.63402777777777797</v>
      </c>
      <c r="AB20" s="25">
        <v>0.65069444444444446</v>
      </c>
      <c r="AC20" s="25">
        <v>0.66319444444444398</v>
      </c>
      <c r="AD20" s="25">
        <v>0.67847222222222225</v>
      </c>
      <c r="AE20" s="25">
        <v>0.68611111111111101</v>
      </c>
      <c r="AF20" s="58"/>
      <c r="AG20" s="25">
        <f t="shared" si="4"/>
        <v>0.72083333333333333</v>
      </c>
      <c r="AH20" s="25">
        <f t="shared" si="1"/>
        <v>0.72222222222222221</v>
      </c>
      <c r="AI20" s="25">
        <v>0.74444444444444446</v>
      </c>
      <c r="AJ20" s="25">
        <f t="shared" si="2"/>
        <v>0.76041666666666663</v>
      </c>
      <c r="AK20" s="33">
        <v>0.77777777777777779</v>
      </c>
      <c r="AL20" s="27"/>
      <c r="AM20" s="56"/>
      <c r="AN20" s="27"/>
    </row>
    <row r="21" spans="1:40" ht="51.95" customHeight="1">
      <c r="A21" s="51" t="s">
        <v>7</v>
      </c>
      <c r="B21" s="25">
        <v>0.30138888888888887</v>
      </c>
      <c r="C21" s="25">
        <v>0.31388888888888888</v>
      </c>
      <c r="D21" s="25">
        <v>0.32916666666666666</v>
      </c>
      <c r="E21" s="25">
        <v>0.34097222222222301</v>
      </c>
      <c r="F21" s="25">
        <v>0.36249999999999999</v>
      </c>
      <c r="G21" s="25">
        <v>0.37222222222222301</v>
      </c>
      <c r="H21" s="25">
        <v>0.38472222222222219</v>
      </c>
      <c r="I21" s="25">
        <v>0.39930555555555702</v>
      </c>
      <c r="J21" s="25">
        <v>0.41249999999999998</v>
      </c>
      <c r="K21" s="58"/>
      <c r="L21" s="25">
        <v>0.42708333333333398</v>
      </c>
      <c r="M21" s="25">
        <v>0.44444444444444442</v>
      </c>
      <c r="N21" s="25">
        <v>0.45833333333333331</v>
      </c>
      <c r="O21" s="25">
        <v>0.46875</v>
      </c>
      <c r="P21" s="25">
        <v>0.48263888888889001</v>
      </c>
      <c r="Q21" s="25">
        <v>0.49652777777777773</v>
      </c>
      <c r="R21" s="25">
        <v>0.51041666666666796</v>
      </c>
      <c r="S21" s="25">
        <v>0.52430555555555558</v>
      </c>
      <c r="T21" s="25">
        <v>0.53819444444444597</v>
      </c>
      <c r="U21" s="25">
        <v>0.55208333333333337</v>
      </c>
      <c r="V21" s="25">
        <v>0.56597222222222299</v>
      </c>
      <c r="W21" s="25">
        <v>0.57986111111111105</v>
      </c>
      <c r="X21" s="25">
        <v>0.59305555555555556</v>
      </c>
      <c r="Y21" s="25">
        <v>0.60763888888888895</v>
      </c>
      <c r="Z21" s="25">
        <v>0.62152777777777901</v>
      </c>
      <c r="AA21" s="25">
        <v>0.63541666666666663</v>
      </c>
      <c r="AB21" s="25">
        <v>0.64930555555555702</v>
      </c>
      <c r="AC21" s="25">
        <v>0.6645833333333333</v>
      </c>
      <c r="AD21" s="25">
        <v>0.67708333333333404</v>
      </c>
      <c r="AE21" s="25">
        <v>0.6875</v>
      </c>
      <c r="AF21" s="58"/>
      <c r="AG21" s="25">
        <f t="shared" si="4"/>
        <v>0.72083333333333333</v>
      </c>
      <c r="AH21" s="25">
        <f t="shared" si="1"/>
        <v>0.72222222222222221</v>
      </c>
      <c r="AI21" s="25">
        <v>0.74305555555555547</v>
      </c>
      <c r="AJ21" s="25">
        <f t="shared" si="2"/>
        <v>0.76041666666666663</v>
      </c>
      <c r="AK21" s="33">
        <v>0.77708333333333324</v>
      </c>
      <c r="AL21" s="27"/>
      <c r="AM21" s="56"/>
      <c r="AN21" s="27"/>
    </row>
    <row r="22" spans="1:40" ht="51.95" customHeight="1">
      <c r="A22" s="51" t="s">
        <v>18</v>
      </c>
      <c r="B22" s="25">
        <f t="shared" si="3"/>
        <v>0.30138888888888887</v>
      </c>
      <c r="C22" s="25">
        <v>0.31319444444444444</v>
      </c>
      <c r="D22" s="25">
        <v>0.3298611111111111</v>
      </c>
      <c r="E22" s="25">
        <v>0.34027777777777801</v>
      </c>
      <c r="F22" s="25">
        <f t="shared" si="0"/>
        <v>0.36249999999999999</v>
      </c>
      <c r="G22" s="25">
        <v>0.37152777777777801</v>
      </c>
      <c r="H22" s="25">
        <v>0.38541666666666602</v>
      </c>
      <c r="I22" s="25">
        <v>0.39861111111111203</v>
      </c>
      <c r="J22" s="25">
        <v>0.41319444444444398</v>
      </c>
      <c r="K22" s="58"/>
      <c r="L22" s="25">
        <v>0.42638888888888798</v>
      </c>
      <c r="M22" s="25">
        <v>0.4465277777777778</v>
      </c>
      <c r="N22" s="25">
        <v>0.45763888888888887</v>
      </c>
      <c r="O22" s="25">
        <v>0.4694444444444445</v>
      </c>
      <c r="P22" s="25">
        <v>0.48194444444444401</v>
      </c>
      <c r="Q22" s="25">
        <v>0.49722222222222223</v>
      </c>
      <c r="R22" s="25">
        <v>0.50972222222222197</v>
      </c>
      <c r="S22" s="25">
        <v>0.52500000000000002</v>
      </c>
      <c r="T22" s="25">
        <v>0.53749999999999998</v>
      </c>
      <c r="U22" s="25">
        <v>0.55277777777777781</v>
      </c>
      <c r="V22" s="25">
        <v>0.56527777777777699</v>
      </c>
      <c r="W22" s="25">
        <v>0.5805555555555556</v>
      </c>
      <c r="X22" s="25">
        <v>0.59236111111111112</v>
      </c>
      <c r="Y22" s="25">
        <v>0.60833333333333328</v>
      </c>
      <c r="Z22" s="25">
        <v>0.62083333333333302</v>
      </c>
      <c r="AA22" s="25">
        <v>0.63611111111111118</v>
      </c>
      <c r="AB22" s="25">
        <v>0.64861111111111103</v>
      </c>
      <c r="AC22" s="25">
        <v>0.66527777777777775</v>
      </c>
      <c r="AD22" s="25">
        <v>0.67638888888888804</v>
      </c>
      <c r="AE22" s="25">
        <v>0.68819444444444444</v>
      </c>
      <c r="AF22" s="58"/>
      <c r="AG22" s="25">
        <f t="shared" si="4"/>
        <v>0.72083333333333333</v>
      </c>
      <c r="AH22" s="25">
        <f t="shared" si="1"/>
        <v>0.72222222222222221</v>
      </c>
      <c r="AI22" s="25">
        <v>0.74236111111111114</v>
      </c>
      <c r="AJ22" s="25">
        <f t="shared" si="2"/>
        <v>0.76041666666666663</v>
      </c>
      <c r="AK22" s="33">
        <v>0.77569444444444446</v>
      </c>
      <c r="AL22" s="27"/>
      <c r="AM22" s="56"/>
      <c r="AN22" s="27"/>
    </row>
    <row r="23" spans="1:40" ht="51.95" customHeight="1">
      <c r="A23" s="51" t="s">
        <v>19</v>
      </c>
      <c r="B23" s="25">
        <f t="shared" si="3"/>
        <v>0.30138888888888887</v>
      </c>
      <c r="C23" s="25">
        <v>0.3125</v>
      </c>
      <c r="D23" s="25">
        <v>0.33055555555555555</v>
      </c>
      <c r="E23" s="25">
        <v>0.33958333333333335</v>
      </c>
      <c r="F23" s="25">
        <f t="shared" si="0"/>
        <v>0.36249999999999999</v>
      </c>
      <c r="G23" s="25">
        <v>0.37083333333333335</v>
      </c>
      <c r="H23" s="25">
        <v>0.38611111111111102</v>
      </c>
      <c r="I23" s="25">
        <v>0.3979166666666667</v>
      </c>
      <c r="J23" s="25">
        <v>0.41388888888888897</v>
      </c>
      <c r="K23" s="58"/>
      <c r="L23" s="25">
        <v>0.42569444444444443</v>
      </c>
      <c r="M23" s="25">
        <v>0.44791666666666669</v>
      </c>
      <c r="N23" s="25">
        <v>0.45694444444444443</v>
      </c>
      <c r="O23" s="25">
        <v>0.47013888888888899</v>
      </c>
      <c r="P23" s="25">
        <v>0.48125000000000001</v>
      </c>
      <c r="Q23" s="25">
        <v>0.49791666666666701</v>
      </c>
      <c r="R23" s="25">
        <v>0.50902777777777775</v>
      </c>
      <c r="S23" s="25">
        <v>0.52569444444444402</v>
      </c>
      <c r="T23" s="25">
        <v>0.53680555555555554</v>
      </c>
      <c r="U23" s="25">
        <v>0.55347222222222203</v>
      </c>
      <c r="V23" s="25">
        <v>0.56458333333333333</v>
      </c>
      <c r="W23" s="25">
        <v>0.58125000000000004</v>
      </c>
      <c r="X23" s="25">
        <v>0.59166666666666667</v>
      </c>
      <c r="Y23" s="25">
        <v>0.60902777777777795</v>
      </c>
      <c r="Z23" s="25">
        <v>0.62013888888888891</v>
      </c>
      <c r="AA23" s="25">
        <v>0.63680555555555596</v>
      </c>
      <c r="AB23" s="25">
        <v>0.6479166666666667</v>
      </c>
      <c r="AC23" s="25">
        <v>0.66597222222222197</v>
      </c>
      <c r="AD23" s="25">
        <v>0.67569444444444438</v>
      </c>
      <c r="AE23" s="25">
        <v>0.68888888888888899</v>
      </c>
      <c r="AF23" s="58"/>
      <c r="AG23" s="25">
        <f t="shared" si="4"/>
        <v>0.72083333333333333</v>
      </c>
      <c r="AH23" s="25">
        <f t="shared" si="1"/>
        <v>0.72222222222222221</v>
      </c>
      <c r="AI23" s="25">
        <v>0.7416666666666667</v>
      </c>
      <c r="AJ23" s="25">
        <f t="shared" si="2"/>
        <v>0.76041666666666663</v>
      </c>
      <c r="AK23" s="33">
        <v>0.77500000000000002</v>
      </c>
      <c r="AL23" s="27"/>
      <c r="AM23" s="56"/>
      <c r="AN23" s="27"/>
    </row>
    <row r="24" spans="1:40" ht="51.95" customHeight="1">
      <c r="A24" s="51" t="s">
        <v>20</v>
      </c>
      <c r="B24" s="26">
        <f t="shared" si="3"/>
        <v>0.30138888888888887</v>
      </c>
      <c r="C24" s="26">
        <v>0.31180555555555556</v>
      </c>
      <c r="D24" s="25">
        <v>0.33124999999999999</v>
      </c>
      <c r="E24" s="25">
        <v>0.33888888888888885</v>
      </c>
      <c r="F24" s="25">
        <f t="shared" si="0"/>
        <v>0.36249999999999999</v>
      </c>
      <c r="G24" s="25">
        <v>0.37013888888888885</v>
      </c>
      <c r="H24" s="25">
        <v>0.38680555555555501</v>
      </c>
      <c r="I24" s="25">
        <v>0.3972222222222222</v>
      </c>
      <c r="J24" s="25">
        <v>0.41458333333333303</v>
      </c>
      <c r="K24" s="58"/>
      <c r="L24" s="25">
        <v>0.42499999999999999</v>
      </c>
      <c r="M24" s="25">
        <v>0.44930555555555557</v>
      </c>
      <c r="N24" s="25">
        <v>0.45555555555555555</v>
      </c>
      <c r="O24" s="25">
        <v>0.47083333333333299</v>
      </c>
      <c r="P24" s="25">
        <v>0.48055555555555557</v>
      </c>
      <c r="Q24" s="25">
        <v>0.49861111111111101</v>
      </c>
      <c r="R24" s="25">
        <v>0.5083333333333333</v>
      </c>
      <c r="S24" s="25">
        <v>0.52638888888888902</v>
      </c>
      <c r="T24" s="25">
        <v>0.53611111111111109</v>
      </c>
      <c r="U24" s="25">
        <v>0.55416666666666703</v>
      </c>
      <c r="V24" s="25">
        <v>0.56388888888888888</v>
      </c>
      <c r="W24" s="25">
        <v>0.58194444444444504</v>
      </c>
      <c r="X24" s="25">
        <v>0.59097222222222223</v>
      </c>
      <c r="Y24" s="25">
        <v>0.60972222222222205</v>
      </c>
      <c r="Z24" s="25">
        <v>0.61944444444444446</v>
      </c>
      <c r="AA24" s="25">
        <v>0.63749999999999996</v>
      </c>
      <c r="AB24" s="25">
        <v>0.64722222222222225</v>
      </c>
      <c r="AC24" s="25">
        <v>0.66666666666666696</v>
      </c>
      <c r="AD24" s="25">
        <v>0.67500000000000004</v>
      </c>
      <c r="AE24" s="25">
        <v>0.68958333333333299</v>
      </c>
      <c r="AF24" s="58"/>
      <c r="AG24" s="25">
        <f t="shared" si="4"/>
        <v>0.72083333333333333</v>
      </c>
      <c r="AH24" s="25">
        <f t="shared" si="1"/>
        <v>0.72222222222222221</v>
      </c>
      <c r="AI24" s="25">
        <v>0.74097222222222225</v>
      </c>
      <c r="AJ24" s="25">
        <f t="shared" si="2"/>
        <v>0.76041666666666663</v>
      </c>
      <c r="AK24" s="33">
        <v>0.77361111111111114</v>
      </c>
      <c r="AL24" s="27"/>
      <c r="AM24" s="56"/>
      <c r="AN24" s="27"/>
    </row>
    <row r="25" spans="1:40" ht="51.95" customHeight="1">
      <c r="A25" s="50" t="s">
        <v>8</v>
      </c>
      <c r="B25" s="26">
        <f t="shared" si="3"/>
        <v>0.30138888888888887</v>
      </c>
      <c r="C25" s="26" t="s">
        <v>6</v>
      </c>
      <c r="D25" s="26">
        <v>0.33263888888888887</v>
      </c>
      <c r="E25" s="26" t="s">
        <v>6</v>
      </c>
      <c r="F25" s="25">
        <f t="shared" si="0"/>
        <v>0.36249999999999999</v>
      </c>
      <c r="G25" s="26" t="s">
        <v>6</v>
      </c>
      <c r="H25" s="25">
        <v>0.38819444444444445</v>
      </c>
      <c r="I25" s="26" t="s">
        <v>6</v>
      </c>
      <c r="J25" s="25">
        <v>0.41527777777777702</v>
      </c>
      <c r="K25" s="58"/>
      <c r="L25" s="26" t="s">
        <v>6</v>
      </c>
      <c r="M25" s="25">
        <v>0.45</v>
      </c>
      <c r="N25" s="26" t="s">
        <v>6</v>
      </c>
      <c r="O25" s="25">
        <v>0.47152777777777799</v>
      </c>
      <c r="P25" s="26" t="s">
        <v>6</v>
      </c>
      <c r="Q25" s="25">
        <v>0.499305555555556</v>
      </c>
      <c r="R25" s="26" t="s">
        <v>6</v>
      </c>
      <c r="S25" s="25">
        <v>0.52708333333333302</v>
      </c>
      <c r="T25" s="26" t="s">
        <v>6</v>
      </c>
      <c r="U25" s="25">
        <v>0.55486111111111103</v>
      </c>
      <c r="V25" s="26" t="s">
        <v>6</v>
      </c>
      <c r="W25" s="25">
        <v>0.58263888888888904</v>
      </c>
      <c r="X25" s="26" t="s">
        <v>6</v>
      </c>
      <c r="Y25" s="25">
        <v>0.61041666666666605</v>
      </c>
      <c r="Z25" s="26" t="s">
        <v>6</v>
      </c>
      <c r="AA25" s="25">
        <v>0.63819444444444495</v>
      </c>
      <c r="AB25" s="26" t="s">
        <v>6</v>
      </c>
      <c r="AC25" s="25">
        <v>0.66736111111111096</v>
      </c>
      <c r="AD25" s="26" t="s">
        <v>6</v>
      </c>
      <c r="AE25" s="25">
        <v>0.69027777777777799</v>
      </c>
      <c r="AF25" s="58"/>
      <c r="AG25" s="26">
        <f t="shared" si="4"/>
        <v>0.72083333333333333</v>
      </c>
      <c r="AH25" s="26">
        <f t="shared" si="1"/>
        <v>0.72222222222222221</v>
      </c>
      <c r="AI25" s="26">
        <v>0.73958333333333337</v>
      </c>
      <c r="AJ25" s="25">
        <f t="shared" si="2"/>
        <v>0.76041666666666663</v>
      </c>
      <c r="AK25" s="33">
        <v>0.7729166666666667</v>
      </c>
      <c r="AL25" s="27"/>
      <c r="AM25" s="56"/>
      <c r="AN25" s="27"/>
    </row>
    <row r="26" spans="1:40" ht="51.95" customHeight="1">
      <c r="A26" s="50" t="s">
        <v>9</v>
      </c>
      <c r="B26" s="27">
        <f t="shared" si="3"/>
        <v>0.30138888888888887</v>
      </c>
      <c r="C26" s="26" t="s">
        <v>6</v>
      </c>
      <c r="D26" s="26">
        <v>0.33333333333333331</v>
      </c>
      <c r="E26" s="26" t="s">
        <v>6</v>
      </c>
      <c r="F26" s="25">
        <f t="shared" si="0"/>
        <v>0.36249999999999999</v>
      </c>
      <c r="G26" s="26" t="s">
        <v>6</v>
      </c>
      <c r="H26" s="25">
        <v>0.3888888888888889</v>
      </c>
      <c r="I26" s="26" t="s">
        <v>6</v>
      </c>
      <c r="J26" s="25">
        <v>0.41666666666666669</v>
      </c>
      <c r="K26" s="58"/>
      <c r="L26" s="26" t="s">
        <v>6</v>
      </c>
      <c r="M26" s="25">
        <v>0.45069444444444445</v>
      </c>
      <c r="N26" s="26" t="s">
        <v>6</v>
      </c>
      <c r="O26" s="25">
        <v>0.47222222222222199</v>
      </c>
      <c r="P26" s="26" t="s">
        <v>6</v>
      </c>
      <c r="Q26" s="25">
        <v>0.5</v>
      </c>
      <c r="R26" s="26" t="s">
        <v>6</v>
      </c>
      <c r="S26" s="25">
        <v>0.52777777777777779</v>
      </c>
      <c r="T26" s="26" t="s">
        <v>6</v>
      </c>
      <c r="U26" s="25">
        <v>0.55555555555555602</v>
      </c>
      <c r="V26" s="26" t="s">
        <v>6</v>
      </c>
      <c r="W26" s="25">
        <v>0.58333333333333404</v>
      </c>
      <c r="X26" s="26" t="s">
        <v>6</v>
      </c>
      <c r="Y26" s="25">
        <v>0.61111111111111105</v>
      </c>
      <c r="Z26" s="26" t="s">
        <v>6</v>
      </c>
      <c r="AA26" s="25">
        <v>0.63888888888888895</v>
      </c>
      <c r="AB26" s="26" t="s">
        <v>6</v>
      </c>
      <c r="AC26" s="25">
        <v>0.66805555555555596</v>
      </c>
      <c r="AD26" s="26" t="s">
        <v>6</v>
      </c>
      <c r="AE26" s="25">
        <v>0.69097222222222199</v>
      </c>
      <c r="AF26" s="58"/>
      <c r="AG26" s="26">
        <f t="shared" si="4"/>
        <v>0.72083333333333333</v>
      </c>
      <c r="AH26" s="26">
        <f t="shared" si="1"/>
        <v>0.72222222222222221</v>
      </c>
      <c r="AI26" s="26">
        <v>0.73888888888888893</v>
      </c>
      <c r="AJ26" s="25">
        <f t="shared" si="2"/>
        <v>0.76041666666666663</v>
      </c>
      <c r="AK26" s="33">
        <v>0.7715277777777777</v>
      </c>
      <c r="AL26" s="27"/>
      <c r="AM26" s="56"/>
      <c r="AN26" s="27"/>
    </row>
    <row r="27" spans="1:40" ht="51.95" customHeight="1">
      <c r="A27" s="52" t="s">
        <v>23</v>
      </c>
      <c r="B27" s="32">
        <v>0.30763888888888891</v>
      </c>
      <c r="C27" s="28">
        <v>0.31041666666666667</v>
      </c>
      <c r="D27" s="28">
        <v>0.3354166666666667</v>
      </c>
      <c r="E27" s="28">
        <v>0.33819444444444446</v>
      </c>
      <c r="F27" s="29">
        <v>0.36805555555555558</v>
      </c>
      <c r="G27" s="28">
        <v>0.36944444444444446</v>
      </c>
      <c r="H27" s="25">
        <v>0.39097222222222222</v>
      </c>
      <c r="I27" s="28">
        <v>0.39583333333333331</v>
      </c>
      <c r="J27" s="25">
        <v>0.41875000000000001</v>
      </c>
      <c r="K27" s="58"/>
      <c r="L27" s="28">
        <v>0.4236111111111111</v>
      </c>
      <c r="M27" s="28">
        <v>0.4513888888888889</v>
      </c>
      <c r="N27" s="28">
        <v>0.4548611111111111</v>
      </c>
      <c r="O27" s="25">
        <v>0.47430555555555554</v>
      </c>
      <c r="P27" s="28">
        <v>0.47916666666666669</v>
      </c>
      <c r="Q27" s="25">
        <v>0.50208333333333333</v>
      </c>
      <c r="R27" s="28">
        <v>0.50694444444444442</v>
      </c>
      <c r="S27" s="25">
        <v>0.52986111111111112</v>
      </c>
      <c r="T27" s="28">
        <v>0.53472222222222221</v>
      </c>
      <c r="U27" s="25">
        <v>0.55763888888888891</v>
      </c>
      <c r="V27" s="28">
        <v>0.5625</v>
      </c>
      <c r="W27" s="25">
        <v>0.5854166666666667</v>
      </c>
      <c r="X27" s="28">
        <v>0.59027777777777779</v>
      </c>
      <c r="Y27" s="25">
        <v>0.61319444444444449</v>
      </c>
      <c r="Z27" s="28">
        <v>0.61805555555555558</v>
      </c>
      <c r="AA27" s="25">
        <v>0.64097222222222217</v>
      </c>
      <c r="AB27" s="28">
        <v>0.64583333333333337</v>
      </c>
      <c r="AC27" s="25">
        <v>0.67013888888888884</v>
      </c>
      <c r="AD27" s="28">
        <v>0.67361111111111116</v>
      </c>
      <c r="AE27" s="25">
        <v>0.69444444444444453</v>
      </c>
      <c r="AF27" s="58"/>
      <c r="AG27" s="28">
        <v>0.70833333333333337</v>
      </c>
      <c r="AH27" s="28">
        <f>AH26+$D$11</f>
        <v>0.72222222222222221</v>
      </c>
      <c r="AI27" s="28">
        <v>0.73819444444444438</v>
      </c>
      <c r="AJ27" s="29">
        <f>AJ26+$D$11</f>
        <v>0.76041666666666663</v>
      </c>
      <c r="AK27" s="33">
        <v>0.77083333333333337</v>
      </c>
      <c r="AL27" s="27"/>
      <c r="AM27" s="56"/>
      <c r="AN27" s="27"/>
    </row>
    <row r="28" spans="1:40" s="18" customFormat="1" ht="51.95" customHeight="1">
      <c r="A28" s="31"/>
      <c r="B28" s="30" t="s">
        <v>1</v>
      </c>
      <c r="C28" s="23" t="s">
        <v>0</v>
      </c>
      <c r="D28" s="23" t="s">
        <v>1</v>
      </c>
      <c r="E28" s="23" t="s">
        <v>0</v>
      </c>
      <c r="F28" s="23" t="s">
        <v>1</v>
      </c>
      <c r="G28" s="23" t="s">
        <v>0</v>
      </c>
      <c r="H28" s="23" t="s">
        <v>1</v>
      </c>
      <c r="I28" s="23" t="s">
        <v>0</v>
      </c>
      <c r="J28" s="23" t="s">
        <v>1</v>
      </c>
      <c r="K28" s="59"/>
      <c r="L28" s="23" t="s">
        <v>0</v>
      </c>
      <c r="M28" s="23" t="s">
        <v>1</v>
      </c>
      <c r="N28" s="23" t="s">
        <v>0</v>
      </c>
      <c r="O28" s="23" t="s">
        <v>1</v>
      </c>
      <c r="P28" s="23" t="s">
        <v>0</v>
      </c>
      <c r="Q28" s="23" t="s">
        <v>1</v>
      </c>
      <c r="R28" s="23" t="s">
        <v>0</v>
      </c>
      <c r="S28" s="23" t="s">
        <v>1</v>
      </c>
      <c r="T28" s="23" t="s">
        <v>0</v>
      </c>
      <c r="U28" s="23" t="s">
        <v>1</v>
      </c>
      <c r="V28" s="23" t="s">
        <v>0</v>
      </c>
      <c r="W28" s="23" t="s">
        <v>1</v>
      </c>
      <c r="X28" s="23" t="s">
        <v>0</v>
      </c>
      <c r="Y28" s="23" t="s">
        <v>1</v>
      </c>
      <c r="Z28" s="23" t="s">
        <v>0</v>
      </c>
      <c r="AA28" s="23" t="s">
        <v>1</v>
      </c>
      <c r="AB28" s="23" t="s">
        <v>0</v>
      </c>
      <c r="AC28" s="23" t="s">
        <v>1</v>
      </c>
      <c r="AD28" s="23" t="s">
        <v>0</v>
      </c>
      <c r="AE28" s="23" t="s">
        <v>1</v>
      </c>
      <c r="AF28" s="59"/>
      <c r="AG28" s="23" t="s">
        <v>0</v>
      </c>
      <c r="AH28" s="23" t="s">
        <v>1</v>
      </c>
      <c r="AI28" s="23" t="s">
        <v>0</v>
      </c>
      <c r="AJ28" s="34" t="s">
        <v>1</v>
      </c>
      <c r="AK28" s="23" t="s">
        <v>0</v>
      </c>
      <c r="AL28" s="35"/>
      <c r="AM28" s="56"/>
      <c r="AN28" s="35"/>
    </row>
    <row r="29" spans="1:40" ht="24.75" customHeight="1"/>
    <row r="30" spans="1:40" ht="19.5" customHeight="1">
      <c r="A30" s="40" t="s">
        <v>14</v>
      </c>
      <c r="B30" s="41"/>
      <c r="C30" s="41"/>
      <c r="D30" s="41"/>
      <c r="E30" s="41"/>
      <c r="F30" s="41"/>
      <c r="G30" s="41"/>
      <c r="H30" s="42"/>
      <c r="I30" s="41"/>
      <c r="J30" s="41"/>
      <c r="K30" s="43"/>
      <c r="L30" s="43"/>
      <c r="M30" s="43"/>
      <c r="N30" s="43"/>
      <c r="O30" s="43"/>
      <c r="P30" s="43"/>
    </row>
    <row r="31" spans="1:40" ht="19.5" customHeight="1">
      <c r="A31" s="67"/>
      <c r="B31" s="67"/>
      <c r="C31" s="67"/>
      <c r="D31" s="67"/>
      <c r="E31" s="67"/>
      <c r="F31" s="67"/>
      <c r="G31" s="67"/>
      <c r="H31" s="68"/>
      <c r="I31" s="68"/>
      <c r="J31" s="68"/>
      <c r="K31" s="68"/>
      <c r="L31" s="68"/>
      <c r="M31" s="68"/>
      <c r="N31" s="68"/>
      <c r="O31" s="68"/>
      <c r="P31" s="68"/>
    </row>
    <row r="34" spans="6:7" ht="19.5" customHeight="1">
      <c r="F34" s="27"/>
      <c r="G34" s="39"/>
    </row>
    <row r="35" spans="6:7" ht="19.5" customHeight="1">
      <c r="F35" s="27"/>
      <c r="G35" s="39"/>
    </row>
    <row r="36" spans="6:7" ht="19.5" customHeight="1">
      <c r="F36" s="27"/>
      <c r="G36" s="39"/>
    </row>
    <row r="37" spans="6:7" ht="19.5" customHeight="1">
      <c r="F37" s="27"/>
      <c r="G37" s="39"/>
    </row>
  </sheetData>
  <mergeCells count="28">
    <mergeCell ref="A31:P31"/>
    <mergeCell ref="AF12:AF28"/>
    <mergeCell ref="A6:C6"/>
    <mergeCell ref="E6:L6"/>
    <mergeCell ref="T1:X1"/>
    <mergeCell ref="AE6:AI6"/>
    <mergeCell ref="AE4:AI4"/>
    <mergeCell ref="AC5:AK5"/>
    <mergeCell ref="T6:X6"/>
    <mergeCell ref="R2:Y2"/>
    <mergeCell ref="R3:Y3"/>
    <mergeCell ref="AB2:AJ2"/>
    <mergeCell ref="AB3:AJ3"/>
    <mergeCell ref="A4:C4"/>
    <mergeCell ref="E4:L4"/>
    <mergeCell ref="A5:C5"/>
    <mergeCell ref="AB1:AK1"/>
    <mergeCell ref="AM12:AM28"/>
    <mergeCell ref="K12:K28"/>
    <mergeCell ref="A8:AE8"/>
    <mergeCell ref="A9:AE9"/>
    <mergeCell ref="E5:L5"/>
    <mergeCell ref="T4:X4"/>
    <mergeCell ref="T5:X5"/>
    <mergeCell ref="A2:C2"/>
    <mergeCell ref="E2:L2"/>
    <mergeCell ref="A3:C3"/>
    <mergeCell ref="E3:L3"/>
  </mergeCells>
  <pageMargins left="0.11811023622047245" right="0.11811023622047245" top="0.15748031496062992" bottom="0.15748031496062992" header="0.11811023622047245" footer="0.11811023622047245"/>
  <pageSetup paperSize="9" scale="4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Відділ економіки</cp:lastModifiedBy>
  <cp:lastPrinted>2017-07-24T07:49:07Z</cp:lastPrinted>
  <dcterms:created xsi:type="dcterms:W3CDTF">2015-09-23T08:17:50Z</dcterms:created>
  <dcterms:modified xsi:type="dcterms:W3CDTF">2017-07-24T07:49:11Z</dcterms:modified>
</cp:coreProperties>
</file>